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4" activeTab="23"/>
  </bookViews>
  <sheets>
    <sheet name="جدول 3" sheetId="3" r:id="rId1"/>
    <sheet name="جدول 4" sheetId="4" r:id="rId2"/>
    <sheet name="جدول 5" sheetId="5" r:id="rId3"/>
    <sheet name="جدول 6" sheetId="8" r:id="rId4"/>
    <sheet name="جدول 7" sheetId="10" r:id="rId5"/>
    <sheet name="جدول 8" sheetId="11" r:id="rId6"/>
    <sheet name="جدول 9" sheetId="12" r:id="rId7"/>
    <sheet name="جدول 10" sheetId="13" r:id="rId8"/>
    <sheet name="جدول 11" sheetId="14" r:id="rId9"/>
    <sheet name="جدول 12" sheetId="15" r:id="rId10"/>
    <sheet name="جدول 13" sheetId="16" r:id="rId11"/>
    <sheet name="جدول 14" sheetId="17" r:id="rId12"/>
    <sheet name="جدول 15" sheetId="18" r:id="rId13"/>
    <sheet name="جدول 16" sheetId="19" r:id="rId14"/>
    <sheet name="جدول 17" sheetId="20" r:id="rId15"/>
    <sheet name="جدول 18" sheetId="21" r:id="rId16"/>
    <sheet name="جدول 19" sheetId="22" r:id="rId17"/>
    <sheet name="جدول 20" sheetId="23" r:id="rId18"/>
    <sheet name="جدول 21" sheetId="24" r:id="rId19"/>
    <sheet name="جدول 22" sheetId="25" r:id="rId20"/>
    <sheet name="جدول 23" sheetId="26" r:id="rId21"/>
    <sheet name="جدول 24" sheetId="27" r:id="rId22"/>
    <sheet name="جدول 25" sheetId="28" r:id="rId23"/>
    <sheet name="جدول 26" sheetId="29" r:id="rId24"/>
  </sheets>
  <calcPr calcId="145621"/>
</workbook>
</file>

<file path=xl/calcChain.xml><?xml version="1.0" encoding="utf-8"?>
<calcChain xmlns="http://schemas.openxmlformats.org/spreadsheetml/2006/main">
  <c r="G57" i="29" l="1"/>
  <c r="F57" i="29"/>
  <c r="E57" i="29"/>
  <c r="D57" i="29"/>
  <c r="C57" i="29"/>
  <c r="G19" i="28" l="1"/>
  <c r="F19" i="28"/>
  <c r="E19" i="28"/>
  <c r="D19" i="28"/>
  <c r="C19" i="28"/>
  <c r="H57" i="27" l="1"/>
  <c r="G57" i="27"/>
  <c r="F57" i="27"/>
  <c r="E57" i="27"/>
  <c r="D57" i="27"/>
  <c r="C57" i="27"/>
  <c r="H19" i="26" l="1"/>
  <c r="G19" i="26"/>
  <c r="F19" i="26"/>
  <c r="E19" i="26"/>
  <c r="D19" i="26"/>
  <c r="C19" i="26"/>
  <c r="H57" i="25" l="1"/>
  <c r="G57" i="25"/>
  <c r="F57" i="25"/>
  <c r="E57" i="25"/>
  <c r="D57" i="25"/>
  <c r="C57" i="25"/>
  <c r="H19" i="24" l="1"/>
  <c r="G19" i="24"/>
  <c r="F19" i="24"/>
  <c r="E19" i="24"/>
  <c r="D19" i="24"/>
  <c r="C19" i="24"/>
  <c r="G50" i="23" l="1"/>
  <c r="F50" i="23"/>
  <c r="E50" i="23"/>
  <c r="D50" i="23"/>
  <c r="C50" i="23"/>
  <c r="G16" i="22" l="1"/>
  <c r="F16" i="22"/>
  <c r="E16" i="22"/>
  <c r="D16" i="22"/>
  <c r="C16" i="22"/>
  <c r="H50" i="21" l="1"/>
  <c r="G50" i="21"/>
  <c r="F50" i="21"/>
  <c r="E50" i="21"/>
  <c r="D50" i="21"/>
  <c r="C50" i="21"/>
  <c r="I16" i="20" l="1"/>
  <c r="H16" i="20"/>
  <c r="G16" i="20"/>
  <c r="F16" i="20"/>
  <c r="E16" i="20"/>
  <c r="D16" i="20"/>
  <c r="H50" i="19" l="1"/>
  <c r="G50" i="19"/>
  <c r="F50" i="19"/>
  <c r="E50" i="19"/>
  <c r="D50" i="19"/>
  <c r="C50" i="19"/>
  <c r="H16" i="18" l="1"/>
  <c r="G16" i="18"/>
  <c r="F16" i="18"/>
  <c r="E16" i="18"/>
  <c r="D16" i="18"/>
  <c r="C16" i="18"/>
  <c r="G48" i="17" l="1"/>
  <c r="F48" i="17"/>
  <c r="E48" i="17"/>
  <c r="D48" i="17"/>
  <c r="C48" i="17"/>
  <c r="G18" i="16" l="1"/>
  <c r="F18" i="16"/>
  <c r="E18" i="16"/>
  <c r="D18" i="16"/>
  <c r="C18" i="16"/>
  <c r="H48" i="15" l="1"/>
  <c r="G48" i="15"/>
  <c r="F48" i="15"/>
  <c r="E48" i="15"/>
  <c r="D48" i="15"/>
  <c r="C48" i="15"/>
  <c r="H18" i="14" l="1"/>
  <c r="G18" i="14"/>
  <c r="F18" i="14"/>
  <c r="E18" i="14"/>
  <c r="D18" i="14"/>
  <c r="C18" i="14"/>
  <c r="H47" i="13" l="1"/>
  <c r="G47" i="13"/>
  <c r="F47" i="13"/>
  <c r="E47" i="13"/>
  <c r="D47" i="13"/>
  <c r="C47" i="13"/>
  <c r="H18" i="12" l="1"/>
  <c r="G18" i="12"/>
  <c r="F18" i="12"/>
  <c r="E18" i="12"/>
  <c r="D18" i="12"/>
  <c r="C18" i="12"/>
  <c r="G74" i="11" l="1"/>
  <c r="F74" i="11"/>
  <c r="E74" i="11"/>
  <c r="D74" i="11"/>
  <c r="C74" i="11"/>
  <c r="G22" i="10" l="1"/>
  <c r="F22" i="10"/>
  <c r="E22" i="10"/>
  <c r="D22" i="10"/>
  <c r="C22" i="10"/>
  <c r="H75" i="8" l="1"/>
  <c r="G75" i="8"/>
  <c r="F75" i="8"/>
  <c r="E75" i="8"/>
  <c r="D75" i="8"/>
  <c r="C75" i="8"/>
  <c r="H22" i="5" l="1"/>
  <c r="G22" i="5"/>
  <c r="F22" i="5"/>
  <c r="E22" i="5"/>
  <c r="D22" i="5"/>
  <c r="C22" i="5"/>
  <c r="H76" i="4" l="1"/>
  <c r="G76" i="4"/>
  <c r="F76" i="4"/>
  <c r="E76" i="4"/>
  <c r="D76" i="4"/>
  <c r="C76" i="4"/>
  <c r="H22" i="3" l="1"/>
  <c r="G22" i="3"/>
  <c r="F22" i="3"/>
  <c r="E22" i="3"/>
  <c r="D22" i="3"/>
  <c r="C22" i="3"/>
</calcChain>
</file>

<file path=xl/sharedStrings.xml><?xml version="1.0" encoding="utf-8"?>
<sst xmlns="http://schemas.openxmlformats.org/spreadsheetml/2006/main" count="1184" uniqueCount="163">
  <si>
    <t xml:space="preserve">  عدد المنشآت الصناعية المتوسطة لمحافظات اقليم كوردستان وعدد المشتغلين فيها (بأجر وبدون اجر) واجورهم والمزايا المقدمة لهم حسب القسم لسنة 2020   </t>
  </si>
  <si>
    <t>جدول (3)</t>
  </si>
  <si>
    <t xml:space="preserve"> (بالالف دينار)</t>
  </si>
  <si>
    <t xml:space="preserve"> رمز التصنيف القسم</t>
  </si>
  <si>
    <t>اسم الصناعة</t>
  </si>
  <si>
    <t xml:space="preserve">   عدد المنشأت</t>
  </si>
  <si>
    <t xml:space="preserve"> عدد المشتغلين</t>
  </si>
  <si>
    <t>اجور ورواتب المشتغلين</t>
  </si>
  <si>
    <t>المزايا المقدمة للمشتغلين</t>
  </si>
  <si>
    <t>مجموع الاجور والرواتب والمزايا(الف دينار)</t>
  </si>
  <si>
    <t>المشتغلون بلا اجر</t>
  </si>
  <si>
    <t xml:space="preserve">صُنع المنتجات الغذائية </t>
  </si>
  <si>
    <t>صُنع المشروبات</t>
  </si>
  <si>
    <t>صُنع منتجات التبغ</t>
  </si>
  <si>
    <t>صُنع المنسوجات</t>
  </si>
  <si>
    <t>صُنع الخشب ومنتجات الخشب والفلين بأستثناء الاثاث ، صُنع اصناف من القش ومواد الظفر</t>
  </si>
  <si>
    <t>صُنع الورق ومنتجاته</t>
  </si>
  <si>
    <t>الطباعة واستنساخ وسائط الاعلام المسجلة</t>
  </si>
  <si>
    <t>صُنع فحم الكوك والمنتجات النفطية المكررة</t>
  </si>
  <si>
    <t>صُنع المواد والمنتجات الكيميائية</t>
  </si>
  <si>
    <t>صُنع المنتجات الصيدلانية الأساسية والمستحضرات الصيدلانية</t>
  </si>
  <si>
    <t>صُنع منتجات المطاط واللدائن</t>
  </si>
  <si>
    <t>صُنع منتجات المعادن اللافلزية الأخرى</t>
  </si>
  <si>
    <t xml:space="preserve">صُنع الفلزات القاعدية </t>
  </si>
  <si>
    <t>صُنع منتجات المعادن المر كبة عدا المكائن والمعدات</t>
  </si>
  <si>
    <t>صُنع المعدات الكهربائية</t>
  </si>
  <si>
    <t>صُنع الآلات والمعدات غير المصنّفة في موضع آخر</t>
  </si>
  <si>
    <t>صُنع المركبات ذات المحركات</t>
  </si>
  <si>
    <t>صُنع الأثاث</t>
  </si>
  <si>
    <t>المجموع الكلي</t>
  </si>
  <si>
    <t xml:space="preserve">  عدد المنشآت الصناعية المتوسطة لمحافظات اقليم كوردستان وعدد المشتغلين فيها (بأجر وبدون اجر) واجورهم والمزايا المقدمة لهم حسب القسم  لسنة 2020   </t>
  </si>
  <si>
    <t xml:space="preserve">جدول (4) </t>
  </si>
  <si>
    <t>(بالالف دينار)</t>
  </si>
  <si>
    <t>رمز التصنيف (النشاط)</t>
  </si>
  <si>
    <t xml:space="preserve">عدد المنشات </t>
  </si>
  <si>
    <t>عدد المشتغلين</t>
  </si>
  <si>
    <t>مشتغلون بلا اجر</t>
  </si>
  <si>
    <t>تجهيز وحفظ اللحوم</t>
  </si>
  <si>
    <t>تجهيز وحفظ الفاكهة والخضر</t>
  </si>
  <si>
    <t>صُنع الزيوت والدهون النباتية والحيوانية</t>
  </si>
  <si>
    <t>صُنع منتجات الالبان والمثلجات</t>
  </si>
  <si>
    <t>صُنع منتجات طواحين الحبوب</t>
  </si>
  <si>
    <t>صُنع منتجات المخابز</t>
  </si>
  <si>
    <t>صُنع الكاكاو والشكولاتة والحلويات السكرية</t>
  </si>
  <si>
    <t>صُنع المعكرونة وشرائط المعكرونة والكسكسي والمنتجات النشوية الاخرى</t>
  </si>
  <si>
    <t>صُنع الاطباق والوجبات المعدة</t>
  </si>
  <si>
    <t>صُنع منتجات الاغذية الاخرى غيرمصنفة في موضع آخر</t>
  </si>
  <si>
    <t>صُنع الاعلاف الحيوانية المحضرة</t>
  </si>
  <si>
    <t>يتبع</t>
  </si>
  <si>
    <t>تابع جدول (4)</t>
  </si>
  <si>
    <t>تقطير المشروبات الروحية وتكريرها وخلطها وانتاج الكحول الايثلي من مواد مخمرة</t>
  </si>
  <si>
    <t>صُنع المشروبات غير الكحولية ، إنتاج المياه المعدنية والمياه الاخرى المعبأة في زجاجات</t>
  </si>
  <si>
    <t>صُنع المنسوجات الجاهزة عدا الملابس</t>
  </si>
  <si>
    <t>صُنع منتجات النجارة المستخدمة في التشييد والبناء</t>
  </si>
  <si>
    <t>صُنع رقائق من قشرة الخشب والالواح المصنوعة من الخشب</t>
  </si>
  <si>
    <t>صُنع عجائن الورق والورق المقوى الكرتون</t>
  </si>
  <si>
    <t>صُنع الورق المقوى المموج والاوعية المصنوعة من الورق</t>
  </si>
  <si>
    <t>صُنع أصناف أخرى من الورق والورق المقوى</t>
  </si>
  <si>
    <t xml:space="preserve">الطباعة واستنساخ وسائط الاعلام المسجلة </t>
  </si>
  <si>
    <t>الطباعة</t>
  </si>
  <si>
    <t>صُنع منتجات أفران الكوك</t>
  </si>
  <si>
    <t>صُنع المنتجات النفطية المكررة</t>
  </si>
  <si>
    <t>صُنع الدهانات والورنيشات والطلاءات المماثلة ، وأحبار الطباعة والمعاجين المستكية</t>
  </si>
  <si>
    <t>صُنع الصابون والمنظفات ، ومستحضرات التنظيف والتلميع ، العطور ومستحضرات التجميل</t>
  </si>
  <si>
    <t xml:space="preserve">صُنع الالياف والخيوط الصناعية </t>
  </si>
  <si>
    <t>صُنع المواد الصيدلانية والمنتجات الدوائية الكيمياوية والنباتية</t>
  </si>
  <si>
    <t>صُنع المنتجات المطاطية الأخرى</t>
  </si>
  <si>
    <t>صُنع المنتجات اللدائنية</t>
  </si>
  <si>
    <t xml:space="preserve">صُنع الزجاج والمنتجات الزجاجية </t>
  </si>
  <si>
    <t>صُنع المنتجات الخزفية الحرارية</t>
  </si>
  <si>
    <t>صُنع المنتجات الطفلية الإنشائية</t>
  </si>
  <si>
    <t xml:space="preserve">صُنع منتجات خزفية اخرى </t>
  </si>
  <si>
    <t>صُنع الاسمنت والجير والجص</t>
  </si>
  <si>
    <t>صُنع أصناف من الخرسانة والاسمنت والجص</t>
  </si>
  <si>
    <t>قطع وتشكيل واتمام تجهيز الأحجار</t>
  </si>
  <si>
    <t>صُنع الحديد الصلب</t>
  </si>
  <si>
    <t xml:space="preserve">صُنع المعادن الثمينة غير الحديد والصلب </t>
  </si>
  <si>
    <t xml:space="preserve">سبك المعدن غير الحديدية </t>
  </si>
  <si>
    <t xml:space="preserve">صُنع منتجات المعادن المركبة عدا المكائن والعدات </t>
  </si>
  <si>
    <t xml:space="preserve">صُنع المنتجات المعدنية الانشائية </t>
  </si>
  <si>
    <t>صُنع الصهاريج والخزانات والاوعية من المعادن</t>
  </si>
  <si>
    <t>صُنع منتجات من المعادن المشكلة الاخرى الغير مصنفة في موضغ اخر</t>
  </si>
  <si>
    <t>صُنع الأجهزة المنزلية</t>
  </si>
  <si>
    <t>صُنع الالات المستخدمة في الزراعة والغابات</t>
  </si>
  <si>
    <t>صُنع الات تجهيز الاغذية والمشروبات والتبغ</t>
  </si>
  <si>
    <t xml:space="preserve">صُنع المركبات ذات المحركات </t>
  </si>
  <si>
    <t>صُنع الابدان اعمال تجهيز العربات للمركبات ذات المحركات وصُنع المركبات</t>
  </si>
  <si>
    <t>صُنع اجزاء وتوابع محركات المركبات ذات المحركات</t>
  </si>
  <si>
    <t>صُنع الآثاث</t>
  </si>
  <si>
    <t xml:space="preserve">  قيمة مبيعات الانتاج  في المنشآت الصناعية المتوسطة لمحافظات اقليم كوردستان حسب القسم  لسنة 2020     </t>
  </si>
  <si>
    <t>جدول (5)</t>
  </si>
  <si>
    <t>رمز التصنيف (القسم)</t>
  </si>
  <si>
    <t>مجموع قيمة المبيعات</t>
  </si>
  <si>
    <t>قيمة الانتاج تام الصنع</t>
  </si>
  <si>
    <t>قيمة الانتاج غير تام الصنع ومنتجات اخرى</t>
  </si>
  <si>
    <t>ايرادات النشاط الخدمي وتشغيل للغير</t>
  </si>
  <si>
    <t>اجمالي الانتاج بسعر السوق</t>
  </si>
  <si>
    <t>قيمة الانتاج بسعر تكلفة عوامل الانتاج</t>
  </si>
  <si>
    <t xml:space="preserve"> قيمة مبيعات الانتاج في المنشآت الصناعية المتوسطة لمحافظات اقليم كوردستان حسب النشاط لسنة 2020     </t>
  </si>
  <si>
    <t>جدول (6)</t>
  </si>
  <si>
    <t xml:space="preserve">ايرادات النشاط الخدمي والتشغيل للغير </t>
  </si>
  <si>
    <r>
      <rPr>
        <b/>
        <sz val="12"/>
        <color theme="1"/>
        <rFont val="Arial"/>
        <family val="2"/>
      </rPr>
      <t xml:space="preserve">تابع جدول (6)    </t>
    </r>
    <r>
      <rPr>
        <b/>
        <sz val="14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</t>
    </r>
  </si>
  <si>
    <t>قيمة مستلزمات الانتاج السلعية والخدمية في المنشآت الصناعية المتوسطة لمحافظات اقليم كوردستان حسب القسم  لسنة 2020</t>
  </si>
  <si>
    <t>جدول (7)</t>
  </si>
  <si>
    <t xml:space="preserve">(بالالف دينار) </t>
  </si>
  <si>
    <t>خامات ومواد اولية مستخدمة في الانتاج</t>
  </si>
  <si>
    <t>مواد التعبئة والتغليف المستخدمة في الانتاج</t>
  </si>
  <si>
    <t>المستلزمات السلعية الاخرى المستخدمة في الانتاج</t>
  </si>
  <si>
    <t>المستلزمات الخدمية</t>
  </si>
  <si>
    <t>مجموع قيمة المستلزمات</t>
  </si>
  <si>
    <t>قيمة مستلزمات الانتاج السلعية والخدمية في المنشآت الصناعية المتوسطة لمحافظات اقليم كوردستان حسب النشاط  لسنة 2020</t>
  </si>
  <si>
    <t xml:space="preserve">جدول (8) </t>
  </si>
  <si>
    <t>تابع جدول (8)</t>
  </si>
  <si>
    <t xml:space="preserve">عدد المنشآت الصناعية المتوسطة لمحافظة دهوك والمشتغلين فيها (بأجر وبدون اجر) واجورهم والمزايا المقدمة لهم حسب القسم لسنة  2020   </t>
  </si>
  <si>
    <t>جدول (9)</t>
  </si>
  <si>
    <t>عدد المنشأت</t>
  </si>
  <si>
    <t xml:space="preserve">عدد المنشآت الصناعية المتوسطة لمحافظة دهوك والمشتغلين فيها (بأجر وبدون اجر) واجورهم والمزايا المقدمة لهم حسب النشاط  لسنة  2020   </t>
  </si>
  <si>
    <t xml:space="preserve">جدول (10) </t>
  </si>
  <si>
    <t>تابع جدول (10)</t>
  </si>
  <si>
    <t xml:space="preserve">  قيمة مبيعات الانتاج في المنشآت الصناعية المتوسطة لمحافظة دهوك حسب القسم  لسنة 2020     </t>
  </si>
  <si>
    <t>جدول (11)</t>
  </si>
  <si>
    <t xml:space="preserve"> قيمة مبيعات الانتاج في المنشآت الصناعية المتوسطة لمحافظة دهوك حسب النشاط  لسنة 2020     </t>
  </si>
  <si>
    <t xml:space="preserve">جدول (12) </t>
  </si>
  <si>
    <t xml:space="preserve">تابع جدول (12)                                                                                                                                                                                                   </t>
  </si>
  <si>
    <t>قيمة مستلزمات الانتاج السلعية والخدمية في المنشآت الصناعية المتوسطة لمحافظة دهوك حسب القسم   لسنة 2020</t>
  </si>
  <si>
    <t>جدول (13)</t>
  </si>
  <si>
    <t>قيمة مستلزمات الانتاج السلعية والخدمية في المنشآت الصناعية المتوسطة لمحافظة دهوك حسب النشاط  لسنة 2020</t>
  </si>
  <si>
    <t xml:space="preserve">جدول (14) </t>
  </si>
  <si>
    <t>تابع جدول (14)</t>
  </si>
  <si>
    <t xml:space="preserve">عدد المنشآت الصناعية المتوسطة لمحافظة السليمانية والمشتغلين فيها (بأجر وبدون اجر) واجورهم والمزايا المقدمة لهم حسب القسم لسنة 2020   </t>
  </si>
  <si>
    <t>جدول (15)</t>
  </si>
  <si>
    <t xml:space="preserve">عدد المنشآت الصناعية المتوسطة لمحافظة السليمانية والمشتغلين فيها (بأجر وبدون اجر) واجورهم والمزايا المقدمة لهم حسب النشاط  لسنة  2020   </t>
  </si>
  <si>
    <t xml:space="preserve">جدول (16) </t>
  </si>
  <si>
    <t xml:space="preserve">عدد المنشآت الصناعية المتوسطة والمشتغلين فيها (بأجر وبدون اجر) واجورهم والمزايا المقدمة لهم حسب النشاط (بالالف دينار) لسنة  2020   </t>
  </si>
  <si>
    <t>تابع جدول (16)</t>
  </si>
  <si>
    <t xml:space="preserve">  قيمة مبيعات الانتاج في المنشآت الصناعية المتوسطة لمحافظة السليمانية حسب القسم لسنة 2020     </t>
  </si>
  <si>
    <t>جدول (17)</t>
  </si>
  <si>
    <t xml:space="preserve"> قيمة مبيعات الانتاج في المنشآت الصناعية المتوسطة لمحافظة السليمانية حسب النشاط  لسنة 2020     </t>
  </si>
  <si>
    <t>جدول (18)</t>
  </si>
  <si>
    <t xml:space="preserve">تابع جدول (18)                                                                                                                                                                                                   </t>
  </si>
  <si>
    <t>قيمة مستلزمات الانتاج السلعية والخدمية في المنشآت الصناعية المتوسطة لمحافظة السليمانية حسب القسم  لسنة 2020</t>
  </si>
  <si>
    <t>جدول (19)</t>
  </si>
  <si>
    <t>قيمة مستلزمات الانتاج السلعية والخدمية في المنشآت الصناعية المتوسطة لمحافظة السليمانية حسب النشاط  لسنة 2020</t>
  </si>
  <si>
    <t xml:space="preserve">جدول (20) </t>
  </si>
  <si>
    <t>تابع جدول (20)</t>
  </si>
  <si>
    <t xml:space="preserve">عدد المنشآت الصناعية المتوسطة لمحافظة اربيل والمشتغلين فيها (بأجر وبدون اجر) واجورهم والمزايا المقدمة لهم حسب القسم لسنة 2020   </t>
  </si>
  <si>
    <t>جدول (21)</t>
  </si>
  <si>
    <t xml:space="preserve">عدد المنشآت الصناعية المتوسطة لمحافظة اربيل والمشتغلين فيها (بأجر وبدون اجر) واجورهم والمزايا المقدمة لهم حسب النشاط لسنة 2020   </t>
  </si>
  <si>
    <t xml:space="preserve">جدول (22) </t>
  </si>
  <si>
    <t>تابع جدول (22)</t>
  </si>
  <si>
    <t>.</t>
  </si>
  <si>
    <t xml:space="preserve">  قيمة مبيعات الانتاج في المنشآت الصناعية المتوسطة لمحافظة اربيل حسب القسم لسنة 2020     </t>
  </si>
  <si>
    <t>جدول (23)</t>
  </si>
  <si>
    <t xml:space="preserve"> قيمة مبيعات الانتاج في المنشآت الصناعية المتوسطة لمحافظة اربيل حسب النشاط لسنة 2020     </t>
  </si>
  <si>
    <t xml:space="preserve">جدول (24) </t>
  </si>
  <si>
    <t xml:space="preserve"> قيمة مبيعات الانتاج لمحافظة اربيل في المنشآت الصناعية المتوسطة حسب النشاط لسنة 2020     </t>
  </si>
  <si>
    <t xml:space="preserve">تابع جدول (24)                                                                                                                                                                                                   </t>
  </si>
  <si>
    <t>قيمة مستلزمات الانتاج السلعية والخدمية في المنشآت الصناعية المتوسطة لمحافظة اربيل حسب القسم لسنة 2020</t>
  </si>
  <si>
    <t>جدول (25)</t>
  </si>
  <si>
    <t xml:space="preserve">(بالالف دينار)  </t>
  </si>
  <si>
    <t>قيمة مستلزمات الانتاج السلعية والخدمية في المنشآت الصناعية المتوسطة لمحافظة اربيل حسب النشاط لسنة 2020</t>
  </si>
  <si>
    <t xml:space="preserve">جدول (26) </t>
  </si>
  <si>
    <t>تابع جدول (26)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</si>
</sst>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2" borderId="0" xfId="0" applyFont="1" applyFill="1" applyBorder="1"/>
    <xf numFmtId="0" fontId="3" fillId="2" borderId="1" xfId="0" applyFont="1" applyFill="1" applyBorder="1"/>
    <xf numFmtId="0" fontId="4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 readingOrder="2"/>
    </xf>
    <xf numFmtId="0" fontId="5" fillId="3" borderId="4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3" borderId="0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right" vertical="center" wrapText="1" readingOrder="2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wrapText="1" readingOrder="2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0" xfId="0" applyFont="1" applyFill="1"/>
    <xf numFmtId="0" fontId="3" fillId="2" borderId="2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2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right" wrapText="1" readingOrder="2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 readingOrder="2"/>
    </xf>
    <xf numFmtId="0" fontId="5" fillId="2" borderId="0" xfId="0" applyFont="1" applyFill="1" applyBorder="1" applyAlignment="1">
      <alignment horizontal="right" vertical="center" wrapText="1" readingOrder="2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 wrapText="1" readingOrder="2"/>
    </xf>
    <xf numFmtId="0" fontId="6" fillId="2" borderId="0" xfId="0" applyFont="1" applyFill="1" applyBorder="1" applyAlignment="1">
      <alignment wrapText="1" readingOrder="2"/>
    </xf>
    <xf numFmtId="0" fontId="3" fillId="2" borderId="0" xfId="0" applyFont="1" applyFill="1" applyBorder="1" applyAlignment="1"/>
    <xf numFmtId="0" fontId="3" fillId="2" borderId="1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 readingOrder="2"/>
    </xf>
    <xf numFmtId="0" fontId="4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 readingOrder="2"/>
    </xf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1" xfId="0" applyFont="1" applyFill="1" applyBorder="1"/>
    <xf numFmtId="0" fontId="6" fillId="2" borderId="0" xfId="0" applyFont="1" applyFill="1" applyAlignment="1">
      <alignment horizontal="right" wrapText="1" readingOrder="2"/>
    </xf>
    <xf numFmtId="0" fontId="6" fillId="2" borderId="0" xfId="0" applyFont="1" applyFill="1" applyAlignment="1">
      <alignment wrapText="1" readingOrder="2"/>
    </xf>
    <xf numFmtId="0" fontId="3" fillId="2" borderId="0" xfId="0" applyFont="1" applyFill="1" applyAlignment="1">
      <alignment horizontal="center"/>
    </xf>
    <xf numFmtId="0" fontId="3" fillId="2" borderId="13" xfId="0" applyFont="1" applyFill="1" applyBorder="1"/>
    <xf numFmtId="0" fontId="0" fillId="2" borderId="0" xfId="0" applyFill="1" applyBorder="1"/>
    <xf numFmtId="0" fontId="4" fillId="2" borderId="2" xfId="0" applyFont="1" applyFill="1" applyBorder="1" applyAlignment="1">
      <alignment horizontal="right" wrapText="1"/>
    </xf>
    <xf numFmtId="0" fontId="9" fillId="2" borderId="2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indent="1"/>
    </xf>
    <xf numFmtId="3" fontId="4" fillId="0" borderId="6" xfId="0" applyNumberFormat="1" applyFont="1" applyBorder="1" applyAlignment="1">
      <alignment horizontal="right" vertical="center" indent="1"/>
    </xf>
    <xf numFmtId="3" fontId="4" fillId="0" borderId="7" xfId="0" applyNumberFormat="1" applyFont="1" applyBorder="1" applyAlignment="1">
      <alignment horizontal="right" vertical="center" indent="1"/>
    </xf>
    <xf numFmtId="0" fontId="3" fillId="2" borderId="0" xfId="0" applyFont="1" applyFill="1" applyBorder="1" applyAlignment="1">
      <alignment wrapText="1"/>
    </xf>
    <xf numFmtId="0" fontId="5" fillId="7" borderId="0" xfId="0" applyFont="1" applyFill="1" applyBorder="1" applyAlignment="1">
      <alignment horizontal="center" wrapText="1" readingOrder="2"/>
    </xf>
    <xf numFmtId="0" fontId="6" fillId="7" borderId="0" xfId="0" applyFont="1" applyFill="1" applyBorder="1" applyAlignment="1">
      <alignment wrapText="1"/>
    </xf>
    <xf numFmtId="0" fontId="4" fillId="7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3" fillId="2" borderId="7" xfId="0" applyFont="1" applyFill="1" applyBorder="1" applyAlignment="1"/>
    <xf numFmtId="0" fontId="3" fillId="2" borderId="9" xfId="0" applyFont="1" applyFill="1" applyBorder="1"/>
    <xf numFmtId="0" fontId="3" fillId="2" borderId="14" xfId="0" applyFont="1" applyFill="1" applyBorder="1"/>
    <xf numFmtId="3" fontId="4" fillId="0" borderId="7" xfId="0" applyNumberFormat="1" applyFont="1" applyBorder="1" applyAlignment="1">
      <alignment vertical="center"/>
    </xf>
    <xf numFmtId="0" fontId="5" fillId="2" borderId="0" xfId="0" applyFont="1" applyFill="1" applyBorder="1" applyAlignment="1">
      <alignment vertical="center" wrapText="1" readingOrder="2"/>
    </xf>
    <xf numFmtId="0" fontId="3" fillId="2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12" xfId="0" applyFont="1" applyFill="1" applyBorder="1"/>
    <xf numFmtId="0" fontId="5" fillId="3" borderId="13" xfId="0" applyFont="1" applyFill="1" applyBorder="1" applyAlignment="1">
      <alignment horizontal="center" vertical="center" wrapText="1" readingOrder="2"/>
    </xf>
    <xf numFmtId="0" fontId="5" fillId="2" borderId="0" xfId="0" applyFont="1" applyFill="1" applyBorder="1" applyAlignment="1">
      <alignment wrapText="1" readingOrder="2"/>
    </xf>
    <xf numFmtId="0" fontId="3" fillId="2" borderId="0" xfId="0" applyFont="1" applyFill="1" applyAlignment="1"/>
    <xf numFmtId="0" fontId="3" fillId="2" borderId="0" xfId="0" applyFont="1" applyFill="1" applyBorder="1" applyAlignment="1">
      <alignment horizontal="right"/>
    </xf>
    <xf numFmtId="0" fontId="3" fillId="2" borderId="15" xfId="0" applyFont="1" applyFill="1" applyBorder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wrapText="1"/>
    </xf>
    <xf numFmtId="0" fontId="5" fillId="3" borderId="16" xfId="0" applyFont="1" applyFill="1" applyBorder="1" applyAlignment="1">
      <alignment horizontal="center" wrapText="1" readingOrder="2"/>
    </xf>
    <xf numFmtId="0" fontId="5" fillId="3" borderId="17" xfId="0" applyFont="1" applyFill="1" applyBorder="1" applyAlignment="1">
      <alignment horizontal="center" vertical="center" wrapText="1" readingOrder="2"/>
    </xf>
    <xf numFmtId="0" fontId="5" fillId="2" borderId="18" xfId="0" applyFont="1" applyFill="1" applyBorder="1" applyAlignment="1">
      <alignment horizontal="center" vertical="center" wrapText="1" readingOrder="2"/>
    </xf>
    <xf numFmtId="0" fontId="0" fillId="2" borderId="13" xfId="0" applyFill="1" applyBorder="1"/>
    <xf numFmtId="0" fontId="4" fillId="3" borderId="10" xfId="0" applyFont="1" applyFill="1" applyBorder="1" applyAlignment="1">
      <alignment horizontal="center" vertical="center" wrapText="1"/>
    </xf>
    <xf numFmtId="0" fontId="1" fillId="6" borderId="0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2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3" fontId="4" fillId="4" borderId="5" xfId="0" applyNumberFormat="1" applyFont="1" applyFill="1" applyBorder="1" applyAlignment="1">
      <alignment horizontal="center" vertical="center" wrapText="1" readingOrder="2"/>
    </xf>
    <xf numFmtId="3" fontId="4" fillId="4" borderId="6" xfId="0" applyNumberFormat="1" applyFont="1" applyFill="1" applyBorder="1" applyAlignment="1">
      <alignment horizontal="center" vertical="center" wrapText="1" readingOrder="2"/>
    </xf>
    <xf numFmtId="3" fontId="4" fillId="4" borderId="7" xfId="0" applyNumberFormat="1" applyFont="1" applyFill="1" applyBorder="1" applyAlignment="1">
      <alignment horizontal="center" vertical="center" wrapText="1" readingOrder="2"/>
    </xf>
    <xf numFmtId="0" fontId="6" fillId="4" borderId="5" xfId="0" applyFont="1" applyFill="1" applyBorder="1" applyAlignment="1">
      <alignment horizontal="center" wrapText="1" readingOrder="2"/>
    </xf>
    <xf numFmtId="0" fontId="6" fillId="4" borderId="6" xfId="0" applyFont="1" applyFill="1" applyBorder="1" applyAlignment="1">
      <alignment horizontal="center" wrapText="1" readingOrder="2"/>
    </xf>
    <xf numFmtId="0" fontId="6" fillId="4" borderId="7" xfId="0" applyFont="1" applyFill="1" applyBorder="1" applyAlignment="1">
      <alignment horizontal="center" wrapText="1" readingOrder="2"/>
    </xf>
    <xf numFmtId="0" fontId="2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 wrapText="1" readingOrder="2"/>
    </xf>
    <xf numFmtId="0" fontId="5" fillId="3" borderId="9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2"/>
    </xf>
    <xf numFmtId="3" fontId="6" fillId="4" borderId="5" xfId="0" applyNumberFormat="1" applyFont="1" applyFill="1" applyBorder="1" applyAlignment="1">
      <alignment horizontal="center" wrapText="1" readingOrder="2"/>
    </xf>
    <xf numFmtId="3" fontId="6" fillId="4" borderId="6" xfId="0" applyNumberFormat="1" applyFont="1" applyFill="1" applyBorder="1" applyAlignment="1">
      <alignment horizontal="center" wrapText="1" readingOrder="2"/>
    </xf>
    <xf numFmtId="3" fontId="6" fillId="4" borderId="7" xfId="0" applyNumberFormat="1" applyFont="1" applyFill="1" applyBorder="1" applyAlignment="1">
      <alignment horizontal="center" wrapText="1" readingOrder="2"/>
    </xf>
    <xf numFmtId="0" fontId="4" fillId="2" borderId="2" xfId="0" applyFont="1" applyFill="1" applyBorder="1" applyAlignment="1">
      <alignment horizontal="right"/>
    </xf>
    <xf numFmtId="3" fontId="6" fillId="5" borderId="5" xfId="0" applyNumberFormat="1" applyFont="1" applyFill="1" applyBorder="1" applyAlignment="1">
      <alignment horizontal="center" vertical="center" wrapText="1" readingOrder="2"/>
    </xf>
    <xf numFmtId="3" fontId="6" fillId="5" borderId="6" xfId="0" applyNumberFormat="1" applyFont="1" applyFill="1" applyBorder="1" applyAlignment="1">
      <alignment horizontal="center" vertical="center" wrapText="1" readingOrder="2"/>
    </xf>
    <xf numFmtId="3" fontId="6" fillId="5" borderId="7" xfId="0" applyNumberFormat="1" applyFont="1" applyFill="1" applyBorder="1" applyAlignment="1">
      <alignment horizontal="center" vertical="center" wrapText="1" readingOrder="2"/>
    </xf>
    <xf numFmtId="0" fontId="6" fillId="5" borderId="5" xfId="0" applyFont="1" applyFill="1" applyBorder="1" applyAlignment="1">
      <alignment horizontal="center" vertical="center" wrapText="1" readingOrder="2"/>
    </xf>
    <xf numFmtId="0" fontId="6" fillId="5" borderId="6" xfId="0" applyFont="1" applyFill="1" applyBorder="1" applyAlignment="1">
      <alignment horizontal="center" vertical="center" wrapText="1" readingOrder="2"/>
    </xf>
    <xf numFmtId="0" fontId="6" fillId="5" borderId="7" xfId="0" applyFont="1" applyFill="1" applyBorder="1" applyAlignment="1">
      <alignment horizontal="center" vertical="center" wrapText="1" readingOrder="2"/>
    </xf>
    <xf numFmtId="0" fontId="8" fillId="5" borderId="5" xfId="0" applyFont="1" applyFill="1" applyBorder="1" applyAlignment="1">
      <alignment horizontal="center" wrapText="1" readingOrder="2"/>
    </xf>
    <xf numFmtId="0" fontId="8" fillId="5" borderId="6" xfId="0" applyFont="1" applyFill="1" applyBorder="1" applyAlignment="1">
      <alignment horizontal="center" wrapText="1" readingOrder="2"/>
    </xf>
    <xf numFmtId="0" fontId="8" fillId="5" borderId="7" xfId="0" applyFont="1" applyFill="1" applyBorder="1" applyAlignment="1">
      <alignment horizontal="center" wrapText="1" readingOrder="2"/>
    </xf>
    <xf numFmtId="0" fontId="8" fillId="5" borderId="5" xfId="0" applyFont="1" applyFill="1" applyBorder="1" applyAlignment="1">
      <alignment horizontal="center" vertical="center" wrapText="1" readingOrder="2"/>
    </xf>
    <xf numFmtId="0" fontId="8" fillId="5" borderId="6" xfId="0" applyFont="1" applyFill="1" applyBorder="1" applyAlignment="1">
      <alignment horizontal="center" vertical="center" wrapText="1" readingOrder="2"/>
    </xf>
    <xf numFmtId="0" fontId="8" fillId="5" borderId="7" xfId="0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 wrapText="1" readingOrder="2"/>
    </xf>
    <xf numFmtId="3" fontId="5" fillId="5" borderId="6" xfId="0" applyNumberFormat="1" applyFont="1" applyFill="1" applyBorder="1" applyAlignment="1">
      <alignment horizontal="center" vertical="center" wrapText="1" readingOrder="2"/>
    </xf>
    <xf numFmtId="3" fontId="5" fillId="5" borderId="7" xfId="0" applyNumberFormat="1" applyFont="1" applyFill="1" applyBorder="1" applyAlignment="1">
      <alignment horizontal="center" vertical="center" wrapText="1" readingOrder="2"/>
    </xf>
    <xf numFmtId="0" fontId="6" fillId="5" borderId="5" xfId="0" applyFont="1" applyFill="1" applyBorder="1" applyAlignment="1">
      <alignment horizontal="center" wrapText="1" readingOrder="2"/>
    </xf>
    <xf numFmtId="0" fontId="6" fillId="5" borderId="6" xfId="0" applyFont="1" applyFill="1" applyBorder="1" applyAlignment="1">
      <alignment horizontal="center" wrapText="1" readingOrder="2"/>
    </xf>
    <xf numFmtId="0" fontId="6" fillId="5" borderId="7" xfId="0" applyFont="1" applyFill="1" applyBorder="1" applyAlignment="1">
      <alignment horizontal="center" wrapText="1" readingOrder="2"/>
    </xf>
    <xf numFmtId="0" fontId="5" fillId="5" borderId="5" xfId="0" applyFont="1" applyFill="1" applyBorder="1" applyAlignment="1">
      <alignment horizontal="center" vertical="center" wrapText="1" readingOrder="2"/>
    </xf>
    <xf numFmtId="0" fontId="5" fillId="5" borderId="6" xfId="0" applyFont="1" applyFill="1" applyBorder="1" applyAlignment="1">
      <alignment horizontal="center" vertical="center" wrapText="1" readingOrder="2"/>
    </xf>
    <xf numFmtId="0" fontId="5" fillId="5" borderId="7" xfId="0" applyFont="1" applyFill="1" applyBorder="1" applyAlignment="1">
      <alignment horizontal="center" vertical="center" wrapText="1" readingOrder="2"/>
    </xf>
    <xf numFmtId="0" fontId="4" fillId="4" borderId="5" xfId="0" applyFont="1" applyFill="1" applyBorder="1" applyAlignment="1">
      <alignment horizontal="center" vertical="center" wrapText="1" readingOrder="2"/>
    </xf>
    <xf numFmtId="0" fontId="4" fillId="4" borderId="6" xfId="0" applyFont="1" applyFill="1" applyBorder="1" applyAlignment="1">
      <alignment horizontal="center" vertical="center" wrapText="1" readingOrder="2"/>
    </xf>
    <xf numFmtId="0" fontId="4" fillId="4" borderId="7" xfId="0" applyFont="1" applyFill="1" applyBorder="1" applyAlignment="1">
      <alignment horizontal="center" vertical="center" wrapText="1" readingOrder="2"/>
    </xf>
    <xf numFmtId="3" fontId="6" fillId="4" borderId="5" xfId="0" applyNumberFormat="1" applyFont="1" applyFill="1" applyBorder="1" applyAlignment="1">
      <alignment horizontal="center" vertical="center" wrapText="1" readingOrder="2"/>
    </xf>
    <xf numFmtId="3" fontId="6" fillId="4" borderId="6" xfId="0" applyNumberFormat="1" applyFont="1" applyFill="1" applyBorder="1" applyAlignment="1">
      <alignment horizontal="center" vertical="center" wrapText="1" readingOrder="2"/>
    </xf>
    <xf numFmtId="3" fontId="6" fillId="4" borderId="7" xfId="0" applyNumberFormat="1" applyFont="1" applyFill="1" applyBorder="1" applyAlignment="1">
      <alignment horizontal="center" vertical="center" wrapText="1" readingOrder="2"/>
    </xf>
    <xf numFmtId="3" fontId="8" fillId="5" borderId="5" xfId="0" applyNumberFormat="1" applyFont="1" applyFill="1" applyBorder="1" applyAlignment="1">
      <alignment horizontal="center" vertical="center" wrapText="1" readingOrder="2"/>
    </xf>
    <xf numFmtId="3" fontId="8" fillId="5" borderId="6" xfId="0" applyNumberFormat="1" applyFont="1" applyFill="1" applyBorder="1" applyAlignment="1">
      <alignment horizontal="center" vertical="center" wrapText="1" readingOrder="2"/>
    </xf>
    <xf numFmtId="3" fontId="8" fillId="5" borderId="7" xfId="0" applyNumberFormat="1" applyFont="1" applyFill="1" applyBorder="1" applyAlignment="1">
      <alignment horizontal="center" vertical="center" wrapText="1" readingOrder="2"/>
    </xf>
    <xf numFmtId="0" fontId="4" fillId="2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left" vertical="center" wrapText="1" readingOrder="2"/>
    </xf>
    <xf numFmtId="0" fontId="7" fillId="4" borderId="3" xfId="0" applyFont="1" applyFill="1" applyBorder="1" applyAlignment="1">
      <alignment horizontal="center" wrapText="1" readingOrder="2"/>
    </xf>
    <xf numFmtId="0" fontId="4" fillId="4" borderId="10" xfId="0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left" vertical="center" wrapText="1" readingOrder="2"/>
    </xf>
    <xf numFmtId="3" fontId="5" fillId="4" borderId="1" xfId="0" applyNumberFormat="1" applyFont="1" applyFill="1" applyBorder="1" applyAlignment="1">
      <alignment vertical="center" wrapText="1" readingOrder="2"/>
    </xf>
    <xf numFmtId="0" fontId="7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 readingOrder="2"/>
    </xf>
    <xf numFmtId="0" fontId="5" fillId="4" borderId="6" xfId="0" applyFont="1" applyFill="1" applyBorder="1" applyAlignment="1">
      <alignment horizontal="left" vertical="center" wrapText="1" readingOrder="2"/>
    </xf>
    <xf numFmtId="3" fontId="5" fillId="4" borderId="6" xfId="0" applyNumberFormat="1" applyFont="1" applyFill="1" applyBorder="1" applyAlignment="1">
      <alignment horizontal="left" vertical="center" wrapText="1" readingOrder="2"/>
    </xf>
    <xf numFmtId="0" fontId="5" fillId="4" borderId="7" xfId="0" applyFont="1" applyFill="1" applyBorder="1" applyAlignment="1">
      <alignment horizontal="left" vertical="center" wrapText="1" readingOrder="2"/>
    </xf>
    <xf numFmtId="0" fontId="7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5" fillId="4" borderId="10" xfId="0" applyNumberFormat="1" applyFont="1" applyFill="1" applyBorder="1" applyAlignment="1">
      <alignment horizontal="left" vertical="center" wrapText="1" readingOrder="2"/>
    </xf>
    <xf numFmtId="3" fontId="5" fillId="4" borderId="11" xfId="0" applyNumberFormat="1" applyFont="1" applyFill="1" applyBorder="1" applyAlignment="1">
      <alignment horizontal="left" vertical="center" wrapText="1" readingOrder="2"/>
    </xf>
    <xf numFmtId="3" fontId="5" fillId="4" borderId="8" xfId="0" applyNumberFormat="1" applyFont="1" applyFill="1" applyBorder="1" applyAlignment="1">
      <alignment horizontal="left" vertical="center" wrapText="1" readingOrder="2"/>
    </xf>
    <xf numFmtId="3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wrapText="1" readingOrder="2"/>
    </xf>
    <xf numFmtId="0" fontId="4" fillId="4" borderId="5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left" vertical="center" wrapText="1" readingOrder="2"/>
    </xf>
    <xf numFmtId="3" fontId="4" fillId="4" borderId="7" xfId="0" applyNumberFormat="1" applyFont="1" applyFill="1" applyBorder="1" applyAlignment="1">
      <alignment horizontal="left" vertical="center" wrapText="1" readingOrder="2"/>
    </xf>
    <xf numFmtId="3" fontId="5" fillId="4" borderId="5" xfId="0" applyNumberFormat="1" applyFont="1" applyFill="1" applyBorder="1" applyAlignment="1">
      <alignment horizontal="left" vertical="center" wrapText="1" readingOrder="2"/>
    </xf>
    <xf numFmtId="3" fontId="5" fillId="4" borderId="7" xfId="0" applyNumberFormat="1" applyFont="1" applyFill="1" applyBorder="1" applyAlignment="1">
      <alignment horizontal="left" vertical="center" wrapText="1" readingOrder="2"/>
    </xf>
    <xf numFmtId="3" fontId="5" fillId="4" borderId="5" xfId="0" applyNumberFormat="1" applyFont="1" applyFill="1" applyBorder="1" applyAlignment="1">
      <alignment vertical="center" wrapText="1" readingOrder="2"/>
    </xf>
    <xf numFmtId="3" fontId="5" fillId="4" borderId="6" xfId="0" applyNumberFormat="1" applyFont="1" applyFill="1" applyBorder="1" applyAlignment="1">
      <alignment vertical="center" wrapText="1" readingOrder="2"/>
    </xf>
    <xf numFmtId="3" fontId="5" fillId="4" borderId="7" xfId="0" applyNumberFormat="1" applyFont="1" applyFill="1" applyBorder="1" applyAlignment="1">
      <alignment vertical="center" wrapText="1" readingOrder="2"/>
    </xf>
    <xf numFmtId="3" fontId="4" fillId="4" borderId="8" xfId="0" applyNumberFormat="1" applyFont="1" applyFill="1" applyBorder="1" applyAlignment="1">
      <alignment horizontal="left" vertical="center" wrapText="1" readingOrder="2"/>
    </xf>
    <xf numFmtId="0" fontId="7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center" vertical="center" wrapText="1"/>
    </xf>
    <xf numFmtId="3" fontId="5" fillId="4" borderId="21" xfId="0" applyNumberFormat="1" applyFont="1" applyFill="1" applyBorder="1" applyAlignment="1">
      <alignment horizontal="left" vertical="center" wrapText="1" readingOrder="2"/>
    </xf>
    <xf numFmtId="3" fontId="5" fillId="4" borderId="22" xfId="0" applyNumberFormat="1" applyFont="1" applyFill="1" applyBorder="1" applyAlignment="1">
      <alignment horizontal="left" vertical="center" wrapText="1" readingOrder="2"/>
    </xf>
    <xf numFmtId="3" fontId="5" fillId="4" borderId="23" xfId="0" applyNumberFormat="1" applyFont="1" applyFill="1" applyBorder="1" applyAlignment="1">
      <alignment horizontal="left" vertical="center" wrapText="1" readingOrder="2"/>
    </xf>
    <xf numFmtId="3" fontId="4" fillId="4" borderId="1" xfId="0" applyNumberFormat="1" applyFont="1" applyFill="1" applyBorder="1" applyAlignment="1">
      <alignment horizontal="lef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8"/>
  <sheetViews>
    <sheetView rightToLeft="1" workbookViewId="0">
      <selection activeCell="C24" sqref="C24"/>
    </sheetView>
  </sheetViews>
  <sheetFormatPr defaultColWidth="17.5703125" defaultRowHeight="14.25" x14ac:dyDescent="0.2"/>
  <cols>
    <col min="1" max="1" width="8.42578125" style="2" customWidth="1"/>
    <col min="2" max="2" width="38.85546875" style="2" customWidth="1"/>
    <col min="3" max="3" width="11.7109375" style="2" customWidth="1"/>
    <col min="4" max="4" width="11.5703125" style="2" customWidth="1"/>
    <col min="5" max="5" width="15.5703125" style="2" customWidth="1"/>
    <col min="6" max="6" width="16.85546875" style="21" customWidth="1"/>
    <col min="7" max="7" width="16.85546875" style="1" customWidth="1"/>
    <col min="8" max="65" width="17.5703125" style="1"/>
    <col min="66" max="66" width="17.5703125" style="18"/>
    <col min="67" max="16384" width="17.5703125" style="2"/>
  </cols>
  <sheetData>
    <row r="1" spans="1:19" s="2" customFormat="1" ht="19.5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20.25" customHeight="1" x14ac:dyDescent="0.2">
      <c r="A2" s="3" t="s">
        <v>1</v>
      </c>
      <c r="B2" s="99"/>
      <c r="C2" s="99"/>
      <c r="D2" s="99"/>
      <c r="E2" s="99"/>
      <c r="F2" s="99"/>
      <c r="G2" s="99"/>
      <c r="H2" s="4" t="s">
        <v>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2" customFormat="1" ht="46.5" customHeight="1" x14ac:dyDescent="0.2">
      <c r="A3" s="5" t="s">
        <v>3</v>
      </c>
      <c r="B3" s="6" t="s">
        <v>4</v>
      </c>
      <c r="C3" s="6" t="s">
        <v>5</v>
      </c>
      <c r="D3" s="6" t="s">
        <v>6</v>
      </c>
      <c r="E3" s="5" t="s">
        <v>7</v>
      </c>
      <c r="F3" s="7" t="s">
        <v>8</v>
      </c>
      <c r="G3" s="8" t="s">
        <v>9</v>
      </c>
      <c r="H3" s="9" t="s">
        <v>10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2" customFormat="1" ht="21.75" customHeight="1" x14ac:dyDescent="0.25">
      <c r="A4" s="10">
        <v>10</v>
      </c>
      <c r="B4" s="11" t="s">
        <v>11</v>
      </c>
      <c r="C4" s="12">
        <v>114</v>
      </c>
      <c r="D4" s="13">
        <v>1759</v>
      </c>
      <c r="E4" s="14">
        <v>10010308</v>
      </c>
      <c r="F4" s="14">
        <v>1320972</v>
      </c>
      <c r="G4" s="14">
        <v>11331280</v>
      </c>
      <c r="H4" s="15">
        <v>52</v>
      </c>
      <c r="I4" s="16"/>
      <c r="J4" s="16"/>
      <c r="K4" s="17"/>
      <c r="L4" s="16"/>
      <c r="M4" s="16"/>
      <c r="N4" s="17"/>
      <c r="O4" s="17"/>
      <c r="P4" s="16"/>
      <c r="Q4" s="16"/>
      <c r="R4" s="17"/>
      <c r="S4" s="17"/>
    </row>
    <row r="5" spans="1:19" s="2" customFormat="1" ht="24" customHeight="1" x14ac:dyDescent="0.25">
      <c r="A5" s="10">
        <v>11</v>
      </c>
      <c r="B5" s="11" t="s">
        <v>12</v>
      </c>
      <c r="C5" s="12">
        <v>16</v>
      </c>
      <c r="D5" s="13">
        <v>257</v>
      </c>
      <c r="E5" s="14">
        <v>1561020</v>
      </c>
      <c r="F5" s="14">
        <v>295153</v>
      </c>
      <c r="G5" s="14">
        <v>1856173</v>
      </c>
      <c r="H5" s="15">
        <v>7</v>
      </c>
      <c r="I5" s="16"/>
      <c r="J5" s="16"/>
      <c r="K5" s="17"/>
      <c r="L5" s="16"/>
      <c r="M5" s="16"/>
      <c r="N5" s="17"/>
      <c r="O5" s="17"/>
      <c r="P5" s="16"/>
      <c r="Q5" s="16"/>
      <c r="R5" s="17"/>
      <c r="S5" s="17"/>
    </row>
    <row r="6" spans="1:19" s="2" customFormat="1" ht="19.5" customHeight="1" x14ac:dyDescent="0.25">
      <c r="A6" s="10">
        <v>12</v>
      </c>
      <c r="B6" s="11" t="s">
        <v>13</v>
      </c>
      <c r="C6" s="12">
        <v>1</v>
      </c>
      <c r="D6" s="13">
        <v>19</v>
      </c>
      <c r="E6" s="14">
        <v>147600</v>
      </c>
      <c r="F6" s="14">
        <v>36698</v>
      </c>
      <c r="G6" s="14">
        <v>184298</v>
      </c>
      <c r="H6" s="15">
        <v>0</v>
      </c>
      <c r="I6" s="16"/>
      <c r="J6" s="16"/>
      <c r="K6" s="17"/>
      <c r="L6" s="16"/>
      <c r="M6" s="16"/>
      <c r="N6" s="17"/>
      <c r="O6" s="17"/>
      <c r="P6" s="16"/>
      <c r="Q6" s="16"/>
      <c r="R6" s="17"/>
      <c r="S6" s="17"/>
    </row>
    <row r="7" spans="1:19" s="2" customFormat="1" ht="21.75" customHeight="1" x14ac:dyDescent="0.2">
      <c r="A7" s="10">
        <v>13</v>
      </c>
      <c r="B7" s="11" t="s">
        <v>14</v>
      </c>
      <c r="C7" s="12">
        <v>2</v>
      </c>
      <c r="D7" s="13">
        <v>19</v>
      </c>
      <c r="E7" s="14">
        <v>74600</v>
      </c>
      <c r="F7" s="14">
        <v>9544</v>
      </c>
      <c r="G7" s="14">
        <v>84144</v>
      </c>
      <c r="H7" s="15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s="2" customFormat="1" ht="31.5" customHeight="1" x14ac:dyDescent="0.2">
      <c r="A8" s="10">
        <v>16</v>
      </c>
      <c r="B8" s="11" t="s">
        <v>15</v>
      </c>
      <c r="C8" s="12">
        <v>4</v>
      </c>
      <c r="D8" s="13">
        <v>55</v>
      </c>
      <c r="E8" s="14">
        <v>306450</v>
      </c>
      <c r="F8" s="14">
        <v>35172</v>
      </c>
      <c r="G8" s="14">
        <v>341622</v>
      </c>
      <c r="H8" s="15">
        <v>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s="2" customFormat="1" ht="21" customHeight="1" x14ac:dyDescent="0.2">
      <c r="A9" s="10">
        <v>17</v>
      </c>
      <c r="B9" s="11" t="s">
        <v>16</v>
      </c>
      <c r="C9" s="12">
        <v>6</v>
      </c>
      <c r="D9" s="13">
        <v>91</v>
      </c>
      <c r="E9" s="14">
        <v>503820</v>
      </c>
      <c r="F9" s="14">
        <v>150418</v>
      </c>
      <c r="G9" s="14">
        <v>654238</v>
      </c>
      <c r="H9" s="15">
        <v>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s="2" customFormat="1" ht="20.25" customHeight="1" x14ac:dyDescent="0.2">
      <c r="A10" s="10">
        <v>18</v>
      </c>
      <c r="B10" s="11" t="s">
        <v>17</v>
      </c>
      <c r="C10" s="12">
        <v>3</v>
      </c>
      <c r="D10" s="13">
        <v>27</v>
      </c>
      <c r="E10" s="14">
        <v>184100</v>
      </c>
      <c r="F10" s="14">
        <v>23265</v>
      </c>
      <c r="G10" s="14">
        <v>207365</v>
      </c>
      <c r="H10" s="15">
        <v>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s="2" customFormat="1" ht="21" customHeight="1" x14ac:dyDescent="0.2">
      <c r="A11" s="10">
        <v>19</v>
      </c>
      <c r="B11" s="11" t="s">
        <v>18</v>
      </c>
      <c r="C11" s="12">
        <v>11</v>
      </c>
      <c r="D11" s="13">
        <v>168</v>
      </c>
      <c r="E11" s="14">
        <v>868320</v>
      </c>
      <c r="F11" s="14">
        <v>173432</v>
      </c>
      <c r="G11" s="14">
        <v>1041752</v>
      </c>
      <c r="H11" s="15">
        <v>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s="2" customFormat="1" ht="22.5" customHeight="1" x14ac:dyDescent="0.2">
      <c r="A12" s="10">
        <v>20</v>
      </c>
      <c r="B12" s="11" t="s">
        <v>19</v>
      </c>
      <c r="C12" s="12">
        <v>4</v>
      </c>
      <c r="D12" s="13">
        <v>65</v>
      </c>
      <c r="E12" s="14">
        <v>353180</v>
      </c>
      <c r="F12" s="14">
        <v>88189</v>
      </c>
      <c r="G12" s="14">
        <v>441369</v>
      </c>
      <c r="H12" s="15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28.5" customHeight="1" x14ac:dyDescent="0.2">
      <c r="A13" s="10">
        <v>21</v>
      </c>
      <c r="B13" s="11" t="s">
        <v>20</v>
      </c>
      <c r="C13" s="12">
        <v>1</v>
      </c>
      <c r="D13" s="13">
        <v>11</v>
      </c>
      <c r="E13" s="14">
        <v>21400</v>
      </c>
      <c r="F13" s="14">
        <v>1400</v>
      </c>
      <c r="G13" s="14">
        <v>22800</v>
      </c>
      <c r="H13" s="15">
        <v>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2" customFormat="1" ht="22.5" customHeight="1" x14ac:dyDescent="0.2">
      <c r="A14" s="10">
        <v>22</v>
      </c>
      <c r="B14" s="11" t="s">
        <v>21</v>
      </c>
      <c r="C14" s="12">
        <v>27</v>
      </c>
      <c r="D14" s="13">
        <v>351</v>
      </c>
      <c r="E14" s="14">
        <v>2154939</v>
      </c>
      <c r="F14" s="14">
        <v>343945</v>
      </c>
      <c r="G14" s="14">
        <v>2498884</v>
      </c>
      <c r="H14" s="15">
        <v>17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s="2" customFormat="1" ht="22.5" customHeight="1" x14ac:dyDescent="0.2">
      <c r="A15" s="10">
        <v>23</v>
      </c>
      <c r="B15" s="11" t="s">
        <v>22</v>
      </c>
      <c r="C15" s="12">
        <v>159</v>
      </c>
      <c r="D15" s="13">
        <v>1943</v>
      </c>
      <c r="E15" s="14">
        <v>9467665</v>
      </c>
      <c r="F15" s="14">
        <v>1136195</v>
      </c>
      <c r="G15" s="14">
        <v>10603860</v>
      </c>
      <c r="H15" s="15">
        <v>58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s="2" customFormat="1" ht="24" customHeight="1" x14ac:dyDescent="0.2">
      <c r="A16" s="10">
        <v>24</v>
      </c>
      <c r="B16" s="11" t="s">
        <v>23</v>
      </c>
      <c r="C16" s="12">
        <v>7</v>
      </c>
      <c r="D16" s="13">
        <v>137</v>
      </c>
      <c r="E16" s="14">
        <v>727200</v>
      </c>
      <c r="F16" s="14">
        <v>104214</v>
      </c>
      <c r="G16" s="14">
        <v>831414</v>
      </c>
      <c r="H16" s="15">
        <v>10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66" ht="27.75" customHeight="1" x14ac:dyDescent="0.2">
      <c r="A17" s="10">
        <v>25</v>
      </c>
      <c r="B17" s="11" t="s">
        <v>24</v>
      </c>
      <c r="C17" s="12">
        <v>18</v>
      </c>
      <c r="D17" s="13">
        <v>258</v>
      </c>
      <c r="E17" s="14">
        <v>2076904</v>
      </c>
      <c r="F17" s="14">
        <v>369316</v>
      </c>
      <c r="G17" s="14">
        <v>2446220</v>
      </c>
      <c r="H17" s="15">
        <v>10</v>
      </c>
    </row>
    <row r="18" spans="1:66" ht="22.5" customHeight="1" x14ac:dyDescent="0.2">
      <c r="A18" s="10">
        <v>27</v>
      </c>
      <c r="B18" s="11" t="s">
        <v>25</v>
      </c>
      <c r="C18" s="12">
        <v>2</v>
      </c>
      <c r="D18" s="13">
        <v>31</v>
      </c>
      <c r="E18" s="14">
        <v>256400</v>
      </c>
      <c r="F18" s="14">
        <v>36932</v>
      </c>
      <c r="G18" s="14">
        <v>293332</v>
      </c>
      <c r="H18" s="15">
        <v>0</v>
      </c>
    </row>
    <row r="19" spans="1:66" ht="21.75" customHeight="1" x14ac:dyDescent="0.2">
      <c r="A19" s="10">
        <v>28</v>
      </c>
      <c r="B19" s="11" t="s">
        <v>26</v>
      </c>
      <c r="C19" s="12">
        <v>1</v>
      </c>
      <c r="D19" s="13">
        <v>9</v>
      </c>
      <c r="E19" s="14">
        <v>59000</v>
      </c>
      <c r="F19" s="14">
        <v>5860</v>
      </c>
      <c r="G19" s="14">
        <v>64860</v>
      </c>
      <c r="H19" s="15">
        <v>1</v>
      </c>
    </row>
    <row r="20" spans="1:66" ht="23.25" customHeight="1" x14ac:dyDescent="0.2">
      <c r="A20" s="10">
        <v>29</v>
      </c>
      <c r="B20" s="11" t="s">
        <v>27</v>
      </c>
      <c r="C20" s="12">
        <v>2</v>
      </c>
      <c r="D20" s="13">
        <v>26</v>
      </c>
      <c r="E20" s="14">
        <v>143500</v>
      </c>
      <c r="F20" s="14">
        <v>10500</v>
      </c>
      <c r="G20" s="14">
        <v>154000</v>
      </c>
      <c r="H20" s="15">
        <v>2</v>
      </c>
    </row>
    <row r="21" spans="1:66" ht="21.75" customHeight="1" x14ac:dyDescent="0.2">
      <c r="A21" s="10">
        <v>31</v>
      </c>
      <c r="B21" s="11" t="s">
        <v>28</v>
      </c>
      <c r="C21" s="12">
        <v>18</v>
      </c>
      <c r="D21" s="13">
        <v>215</v>
      </c>
      <c r="E21" s="14">
        <v>1264894</v>
      </c>
      <c r="F21" s="14">
        <v>192448</v>
      </c>
      <c r="G21" s="14">
        <v>1457342</v>
      </c>
      <c r="H21" s="15">
        <v>15</v>
      </c>
    </row>
    <row r="22" spans="1:66" s="20" customFormat="1" ht="21" customHeight="1" x14ac:dyDescent="0.2">
      <c r="A22" s="159"/>
      <c r="B22" s="160" t="s">
        <v>29</v>
      </c>
      <c r="C22" s="161">
        <f t="shared" ref="C22:H22" si="0">SUM(C4:C21)</f>
        <v>396</v>
      </c>
      <c r="D22" s="162">
        <f t="shared" si="0"/>
        <v>5441</v>
      </c>
      <c r="E22" s="163">
        <f t="shared" si="0"/>
        <v>30181300</v>
      </c>
      <c r="F22" s="163">
        <f t="shared" si="0"/>
        <v>4333653</v>
      </c>
      <c r="G22" s="163">
        <f t="shared" si="0"/>
        <v>34514953</v>
      </c>
      <c r="H22" s="164">
        <f t="shared" si="0"/>
        <v>188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9"/>
    </row>
    <row r="23" spans="1:66" s="1" customFormat="1" ht="27" customHeight="1" x14ac:dyDescent="0.2"/>
    <row r="24" spans="1:66" s="1" customFormat="1" ht="27" customHeight="1" x14ac:dyDescent="0.2"/>
    <row r="25" spans="1:66" s="1" customFormat="1" ht="27" customHeight="1" x14ac:dyDescent="0.2"/>
    <row r="26" spans="1:66" s="1" customFormat="1" ht="27" customHeight="1" x14ac:dyDescent="0.2"/>
    <row r="27" spans="1:66" s="1" customFormat="1" ht="27" customHeight="1" x14ac:dyDescent="0.2"/>
    <row r="28" spans="1:66" s="1" customFormat="1" ht="27" customHeight="1" x14ac:dyDescent="0.2"/>
    <row r="29" spans="1:66" s="1" customFormat="1" ht="27" customHeight="1" x14ac:dyDescent="0.2"/>
    <row r="30" spans="1:66" s="1" customFormat="1" ht="27" customHeight="1" x14ac:dyDescent="0.2"/>
    <row r="31" spans="1:66" s="1" customFormat="1" ht="27" customHeight="1" x14ac:dyDescent="0.2"/>
    <row r="32" spans="1:66" s="1" customFormat="1" ht="27" customHeight="1" x14ac:dyDescent="0.2"/>
    <row r="33" s="1" customFormat="1" ht="27" customHeight="1" x14ac:dyDescent="0.2"/>
    <row r="34" s="1" customFormat="1" ht="27" customHeight="1" x14ac:dyDescent="0.2"/>
    <row r="35" s="1" customFormat="1" ht="27" customHeight="1" x14ac:dyDescent="0.2"/>
    <row r="36" s="1" customFormat="1" ht="27" customHeight="1" x14ac:dyDescent="0.2"/>
    <row r="37" s="1" customFormat="1" ht="27" customHeight="1" x14ac:dyDescent="0.2"/>
    <row r="38" s="1" customFormat="1" ht="27" customHeight="1" x14ac:dyDescent="0.2"/>
    <row r="39" s="1" customFormat="1" ht="27" customHeight="1" x14ac:dyDescent="0.2"/>
    <row r="40" s="1" customFormat="1" ht="27" customHeight="1" x14ac:dyDescent="0.2"/>
    <row r="41" s="1" customFormat="1" ht="27" customHeight="1" x14ac:dyDescent="0.2"/>
    <row r="42" s="1" customFormat="1" ht="27" customHeight="1" x14ac:dyDescent="0.2"/>
    <row r="43" s="1" customFormat="1" ht="27" customHeight="1" x14ac:dyDescent="0.2"/>
    <row r="44" s="1" customFormat="1" ht="27" customHeight="1" x14ac:dyDescent="0.2"/>
    <row r="45" s="1" customFormat="1" ht="27" customHeight="1" x14ac:dyDescent="0.2"/>
    <row r="46" s="1" customFormat="1" ht="27" customHeight="1" x14ac:dyDescent="0.2"/>
    <row r="47" s="1" customFormat="1" ht="27" customHeight="1" x14ac:dyDescent="0.2"/>
    <row r="48" s="1" customFormat="1" ht="27" customHeight="1" x14ac:dyDescent="0.2"/>
    <row r="49" s="1" customFormat="1" ht="27" customHeight="1" x14ac:dyDescent="0.2"/>
    <row r="50" s="1" customFormat="1" ht="27" customHeight="1" x14ac:dyDescent="0.2"/>
    <row r="51" s="1" customFormat="1" ht="27" customHeight="1" x14ac:dyDescent="0.2"/>
    <row r="52" s="1" customFormat="1" ht="27" customHeight="1" x14ac:dyDescent="0.2"/>
    <row r="53" s="1" customFormat="1" ht="27" customHeight="1" x14ac:dyDescent="0.2"/>
    <row r="54" s="1" customFormat="1" ht="27" customHeight="1" x14ac:dyDescent="0.2"/>
    <row r="55" s="1" customFormat="1" ht="27" customHeight="1" x14ac:dyDescent="0.2"/>
    <row r="56" s="1" customFormat="1" ht="27" customHeight="1" x14ac:dyDescent="0.2"/>
    <row r="57" s="1" customFormat="1" ht="27" customHeight="1" x14ac:dyDescent="0.2"/>
    <row r="58" s="1" customFormat="1" ht="27" customHeight="1" x14ac:dyDescent="0.2"/>
    <row r="59" s="1" customFormat="1" ht="27" customHeight="1" x14ac:dyDescent="0.2"/>
    <row r="60" s="1" customFormat="1" ht="27" customHeight="1" x14ac:dyDescent="0.2"/>
    <row r="61" s="1" customFormat="1" ht="27" customHeight="1" x14ac:dyDescent="0.2"/>
    <row r="62" s="1" customFormat="1" ht="27" customHeight="1" x14ac:dyDescent="0.2"/>
    <row r="63" s="1" customFormat="1" ht="27" customHeight="1" x14ac:dyDescent="0.2"/>
    <row r="64" s="1" customFormat="1" ht="27" customHeight="1" x14ac:dyDescent="0.2"/>
    <row r="65" s="1" customFormat="1" ht="27" customHeight="1" x14ac:dyDescent="0.2"/>
    <row r="66" s="1" customFormat="1" ht="27" customHeight="1" x14ac:dyDescent="0.2"/>
    <row r="67" s="1" customFormat="1" ht="27" customHeight="1" x14ac:dyDescent="0.2"/>
    <row r="68" s="1" customFormat="1" ht="27" customHeight="1" x14ac:dyDescent="0.2"/>
    <row r="69" s="1" customFormat="1" ht="27" customHeight="1" x14ac:dyDescent="0.2"/>
    <row r="70" s="1" customFormat="1" ht="27" customHeight="1" x14ac:dyDescent="0.2"/>
    <row r="71" s="1" customFormat="1" ht="27" customHeight="1" x14ac:dyDescent="0.2"/>
    <row r="72" s="1" customFormat="1" ht="27" customHeight="1" x14ac:dyDescent="0.2"/>
    <row r="73" s="1" customFormat="1" ht="27" customHeight="1" x14ac:dyDescent="0.2"/>
    <row r="74" s="1" customFormat="1" ht="27" customHeight="1" x14ac:dyDescent="0.2"/>
    <row r="75" s="1" customFormat="1" ht="27" customHeight="1" x14ac:dyDescent="0.2"/>
    <row r="76" s="1" customFormat="1" ht="27" customHeight="1" x14ac:dyDescent="0.2"/>
    <row r="77" s="1" customFormat="1" ht="27" customHeight="1" x14ac:dyDescent="0.2"/>
    <row r="78" s="1" customFormat="1" ht="27" customHeight="1" x14ac:dyDescent="0.2"/>
    <row r="79" s="1" customFormat="1" ht="27" customHeight="1" x14ac:dyDescent="0.2"/>
    <row r="80" s="1" customFormat="1" ht="27" customHeight="1" x14ac:dyDescent="0.2"/>
    <row r="81" s="1" customFormat="1" ht="27" customHeight="1" x14ac:dyDescent="0.2"/>
    <row r="82" s="1" customFormat="1" ht="27" customHeight="1" x14ac:dyDescent="0.2"/>
    <row r="83" s="1" customFormat="1" ht="27" customHeight="1" x14ac:dyDescent="0.2"/>
    <row r="84" s="1" customFormat="1" ht="27" customHeight="1" x14ac:dyDescent="0.2"/>
    <row r="85" s="1" customFormat="1" ht="27" customHeight="1" x14ac:dyDescent="0.2"/>
    <row r="86" s="1" customFormat="1" ht="27" customHeight="1" x14ac:dyDescent="0.2"/>
    <row r="87" s="1" customFormat="1" ht="27" customHeight="1" x14ac:dyDescent="0.2"/>
    <row r="88" s="1" customFormat="1" ht="27" customHeight="1" x14ac:dyDescent="0.2"/>
    <row r="89" s="1" customFormat="1" ht="27" customHeight="1" x14ac:dyDescent="0.2"/>
    <row r="90" s="1" customFormat="1" ht="27" customHeight="1" x14ac:dyDescent="0.2"/>
    <row r="91" s="1" customFormat="1" ht="27" customHeight="1" x14ac:dyDescent="0.2"/>
    <row r="92" s="1" customFormat="1" ht="27" customHeight="1" x14ac:dyDescent="0.2"/>
    <row r="93" s="1" customFormat="1" ht="27" customHeight="1" x14ac:dyDescent="0.2"/>
    <row r="94" s="1" customFormat="1" ht="27" customHeight="1" x14ac:dyDescent="0.2"/>
    <row r="95" s="1" customFormat="1" ht="27" customHeight="1" x14ac:dyDescent="0.2"/>
    <row r="96" s="1" customFormat="1" ht="27" customHeight="1" x14ac:dyDescent="0.2"/>
    <row r="97" s="1" customFormat="1" ht="27" customHeight="1" x14ac:dyDescent="0.2"/>
    <row r="98" s="1" customFormat="1" ht="27" customHeight="1" x14ac:dyDescent="0.2"/>
    <row r="99" s="1" customFormat="1" ht="27" customHeight="1" x14ac:dyDescent="0.2"/>
    <row r="100" s="1" customFormat="1" ht="27" customHeight="1" x14ac:dyDescent="0.2"/>
    <row r="101" s="1" customFormat="1" ht="27" customHeight="1" x14ac:dyDescent="0.2"/>
    <row r="102" s="1" customFormat="1" ht="27" customHeight="1" x14ac:dyDescent="0.2"/>
    <row r="103" s="1" customFormat="1" ht="27" customHeight="1" x14ac:dyDescent="0.2"/>
    <row r="104" s="1" customFormat="1" ht="27" customHeight="1" x14ac:dyDescent="0.2"/>
    <row r="105" s="1" customFormat="1" ht="27" customHeight="1" x14ac:dyDescent="0.2"/>
    <row r="106" s="1" customFormat="1" ht="27" customHeight="1" x14ac:dyDescent="0.2"/>
    <row r="107" s="1" customFormat="1" ht="27" customHeight="1" x14ac:dyDescent="0.2"/>
    <row r="108" s="1" customFormat="1" ht="27" customHeight="1" x14ac:dyDescent="0.2"/>
    <row r="109" s="1" customFormat="1" ht="27" customHeight="1" x14ac:dyDescent="0.2"/>
    <row r="110" s="1" customFormat="1" ht="27" customHeight="1" x14ac:dyDescent="0.2"/>
    <row r="111" s="1" customFormat="1" ht="27" customHeight="1" x14ac:dyDescent="0.2"/>
    <row r="112" s="1" customFormat="1" ht="27" customHeight="1" x14ac:dyDescent="0.2"/>
    <row r="113" s="1" customFormat="1" ht="27" customHeight="1" x14ac:dyDescent="0.2"/>
    <row r="114" s="1" customFormat="1" ht="27" customHeight="1" x14ac:dyDescent="0.2"/>
    <row r="115" s="1" customFormat="1" ht="27" customHeight="1" x14ac:dyDescent="0.2"/>
    <row r="116" s="1" customFormat="1" ht="27" customHeight="1" x14ac:dyDescent="0.2"/>
    <row r="117" s="1" customFormat="1" ht="27" customHeight="1" x14ac:dyDescent="0.2"/>
    <row r="118" s="1" customFormat="1" ht="27" customHeight="1" x14ac:dyDescent="0.2"/>
    <row r="119" s="1" customFormat="1" ht="27" customHeight="1" x14ac:dyDescent="0.2"/>
    <row r="120" s="1" customFormat="1" ht="27" customHeight="1" x14ac:dyDescent="0.2"/>
    <row r="121" s="1" customFormat="1" ht="27" customHeight="1" x14ac:dyDescent="0.2"/>
    <row r="122" s="1" customFormat="1" ht="27" customHeight="1" x14ac:dyDescent="0.2"/>
    <row r="123" s="1" customFormat="1" ht="27" customHeight="1" x14ac:dyDescent="0.2"/>
    <row r="124" s="1" customFormat="1" ht="27" customHeight="1" x14ac:dyDescent="0.2"/>
    <row r="125" s="1" customFormat="1" ht="27" customHeight="1" x14ac:dyDescent="0.2"/>
    <row r="126" s="1" customFormat="1" ht="27" customHeight="1" x14ac:dyDescent="0.2"/>
    <row r="127" s="1" customFormat="1" ht="27" customHeight="1" x14ac:dyDescent="0.2"/>
    <row r="128" s="1" customFormat="1" ht="27" customHeight="1" x14ac:dyDescent="0.2"/>
    <row r="129" s="1" customFormat="1" ht="27" customHeight="1" x14ac:dyDescent="0.2"/>
    <row r="130" s="1" customFormat="1" ht="27" customHeight="1" x14ac:dyDescent="0.2"/>
    <row r="131" s="1" customFormat="1" ht="27" customHeight="1" x14ac:dyDescent="0.2"/>
    <row r="132" s="1" customFormat="1" ht="27" customHeight="1" x14ac:dyDescent="0.2"/>
    <row r="133" s="1" customFormat="1" ht="27" customHeight="1" x14ac:dyDescent="0.2"/>
    <row r="134" s="1" customFormat="1" ht="27" customHeight="1" x14ac:dyDescent="0.2"/>
    <row r="135" s="1" customFormat="1" ht="27" customHeight="1" x14ac:dyDescent="0.2"/>
    <row r="136" s="1" customFormat="1" ht="27" customHeight="1" x14ac:dyDescent="0.2"/>
    <row r="137" s="1" customFormat="1" ht="27" customHeight="1" x14ac:dyDescent="0.2"/>
    <row r="138" s="1" customFormat="1" ht="27" customHeight="1" x14ac:dyDescent="0.2"/>
  </sheetData>
  <mergeCells count="2">
    <mergeCell ref="A1:H1"/>
    <mergeCell ref="B2:G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4"/>
  <sheetViews>
    <sheetView rightToLeft="1" workbookViewId="0">
      <selection activeCell="D52" sqref="D52"/>
    </sheetView>
  </sheetViews>
  <sheetFormatPr defaultColWidth="10.28515625" defaultRowHeight="14.25" x14ac:dyDescent="0.2"/>
  <cols>
    <col min="1" max="1" width="8.140625" style="42" customWidth="1"/>
    <col min="2" max="2" width="40.7109375" style="2" customWidth="1"/>
    <col min="3" max="8" width="15.7109375" style="2" customWidth="1"/>
    <col min="9" max="30" width="10.28515625" style="1"/>
    <col min="31" max="16384" width="10.28515625" style="2"/>
  </cols>
  <sheetData>
    <row r="1" spans="1:13" s="2" customFormat="1" ht="21" customHeight="1" x14ac:dyDescent="0.2">
      <c r="A1" s="98" t="s">
        <v>121</v>
      </c>
      <c r="B1" s="98"/>
      <c r="C1" s="98"/>
      <c r="D1" s="98"/>
      <c r="E1" s="98"/>
      <c r="F1" s="98"/>
      <c r="G1" s="98"/>
      <c r="H1" s="98"/>
      <c r="I1" s="1"/>
      <c r="J1" s="1"/>
      <c r="K1" s="1"/>
      <c r="L1" s="1"/>
      <c r="M1" s="1"/>
    </row>
    <row r="2" spans="1:13" s="2" customFormat="1" ht="20.25" customHeight="1" x14ac:dyDescent="0.2">
      <c r="A2" s="107" t="s">
        <v>122</v>
      </c>
      <c r="B2" s="107"/>
      <c r="C2" s="51"/>
      <c r="D2" s="51"/>
      <c r="E2" s="51"/>
      <c r="F2" s="51"/>
      <c r="G2" s="51"/>
      <c r="H2" s="4" t="s">
        <v>32</v>
      </c>
      <c r="I2" s="1"/>
      <c r="J2" s="1"/>
      <c r="K2" s="1"/>
      <c r="L2" s="1"/>
      <c r="M2" s="1"/>
    </row>
    <row r="3" spans="1:13" s="2" customFormat="1" ht="45.75" customHeight="1" x14ac:dyDescent="0.2">
      <c r="A3" s="5" t="s">
        <v>33</v>
      </c>
      <c r="B3" s="5" t="s">
        <v>4</v>
      </c>
      <c r="C3" s="5" t="s">
        <v>92</v>
      </c>
      <c r="D3" s="5" t="s">
        <v>93</v>
      </c>
      <c r="E3" s="5" t="s">
        <v>94</v>
      </c>
      <c r="F3" s="46" t="s">
        <v>100</v>
      </c>
      <c r="G3" s="46" t="s">
        <v>96</v>
      </c>
      <c r="H3" s="46" t="s">
        <v>97</v>
      </c>
      <c r="I3" s="1"/>
      <c r="J3" s="1"/>
      <c r="K3" s="1"/>
      <c r="L3" s="1"/>
      <c r="M3" s="1"/>
    </row>
    <row r="4" spans="1:13" s="2" customFormat="1" ht="24.95" customHeight="1" x14ac:dyDescent="0.2">
      <c r="A4" s="10">
        <v>10</v>
      </c>
      <c r="B4" s="11" t="s">
        <v>11</v>
      </c>
      <c r="C4" s="122"/>
      <c r="D4" s="123"/>
      <c r="E4" s="123"/>
      <c r="F4" s="123"/>
      <c r="G4" s="123"/>
      <c r="H4" s="124"/>
      <c r="I4" s="1"/>
      <c r="J4" s="1"/>
      <c r="K4" s="1"/>
      <c r="L4" s="1"/>
      <c r="M4" s="1"/>
    </row>
    <row r="5" spans="1:13" s="2" customFormat="1" ht="24.95" customHeight="1" x14ac:dyDescent="0.2">
      <c r="A5" s="10">
        <v>1010</v>
      </c>
      <c r="B5" s="11" t="s">
        <v>37</v>
      </c>
      <c r="C5" s="31">
        <v>93000</v>
      </c>
      <c r="D5" s="31">
        <v>94600</v>
      </c>
      <c r="E5" s="31">
        <v>0</v>
      </c>
      <c r="F5" s="31">
        <v>0</v>
      </c>
      <c r="G5" s="31">
        <v>94600</v>
      </c>
      <c r="H5" s="31">
        <v>94600</v>
      </c>
      <c r="I5" s="55"/>
      <c r="J5" s="55"/>
      <c r="K5" s="55"/>
      <c r="L5" s="16"/>
      <c r="M5" s="55"/>
    </row>
    <row r="6" spans="1:13" s="2" customFormat="1" ht="24.95" customHeight="1" x14ac:dyDescent="0.2">
      <c r="A6" s="10">
        <v>1040</v>
      </c>
      <c r="B6" s="11" t="s">
        <v>39</v>
      </c>
      <c r="C6" s="31">
        <v>350000</v>
      </c>
      <c r="D6" s="31">
        <v>350875</v>
      </c>
      <c r="E6" s="31">
        <v>0</v>
      </c>
      <c r="F6" s="31">
        <v>0</v>
      </c>
      <c r="G6" s="31">
        <v>350875</v>
      </c>
      <c r="H6" s="31">
        <v>350875</v>
      </c>
      <c r="I6" s="56"/>
      <c r="J6" s="16"/>
      <c r="K6" s="56"/>
      <c r="L6" s="16"/>
      <c r="M6" s="56"/>
    </row>
    <row r="7" spans="1:13" s="2" customFormat="1" ht="24.95" customHeight="1" x14ac:dyDescent="0.2">
      <c r="A7" s="10">
        <v>1050</v>
      </c>
      <c r="B7" s="11" t="s">
        <v>40</v>
      </c>
      <c r="C7" s="31">
        <v>4624100</v>
      </c>
      <c r="D7" s="31">
        <v>4632000</v>
      </c>
      <c r="E7" s="31">
        <v>0</v>
      </c>
      <c r="F7" s="31">
        <v>0</v>
      </c>
      <c r="G7" s="31">
        <v>4632000</v>
      </c>
      <c r="H7" s="31">
        <v>4632000</v>
      </c>
      <c r="I7" s="1"/>
      <c r="J7" s="1"/>
      <c r="K7" s="1"/>
      <c r="L7" s="1"/>
      <c r="M7" s="1"/>
    </row>
    <row r="8" spans="1:13" s="2" customFormat="1" ht="24.95" customHeight="1" x14ac:dyDescent="0.2">
      <c r="A8" s="10">
        <v>1061</v>
      </c>
      <c r="B8" s="11" t="s">
        <v>41</v>
      </c>
      <c r="C8" s="31">
        <v>0</v>
      </c>
      <c r="D8" s="31">
        <v>0</v>
      </c>
      <c r="E8" s="31">
        <v>0</v>
      </c>
      <c r="F8" s="31">
        <v>12645084</v>
      </c>
      <c r="G8" s="31">
        <v>12645084</v>
      </c>
      <c r="H8" s="31">
        <v>12645084</v>
      </c>
      <c r="I8" s="1"/>
      <c r="J8" s="1"/>
      <c r="K8" s="1"/>
      <c r="L8" s="1"/>
      <c r="M8" s="1"/>
    </row>
    <row r="9" spans="1:13" s="2" customFormat="1" ht="24.95" customHeight="1" x14ac:dyDescent="0.2">
      <c r="A9" s="10">
        <v>1073</v>
      </c>
      <c r="B9" s="11" t="s">
        <v>43</v>
      </c>
      <c r="C9" s="31">
        <v>1817600</v>
      </c>
      <c r="D9" s="31">
        <v>1861500</v>
      </c>
      <c r="E9" s="31">
        <v>0</v>
      </c>
      <c r="F9" s="31">
        <v>0</v>
      </c>
      <c r="G9" s="31">
        <v>1861500</v>
      </c>
      <c r="H9" s="31">
        <v>1861500</v>
      </c>
      <c r="I9" s="1"/>
      <c r="J9" s="1"/>
      <c r="K9" s="1"/>
      <c r="L9" s="1"/>
      <c r="M9" s="1"/>
    </row>
    <row r="10" spans="1:13" s="2" customFormat="1" ht="31.5" customHeight="1" x14ac:dyDescent="0.2">
      <c r="A10" s="10">
        <v>1074</v>
      </c>
      <c r="B10" s="11" t="s">
        <v>44</v>
      </c>
      <c r="C10" s="31">
        <v>10137600</v>
      </c>
      <c r="D10" s="31">
        <v>10201600</v>
      </c>
      <c r="E10" s="31">
        <v>560240</v>
      </c>
      <c r="F10" s="31">
        <v>0</v>
      </c>
      <c r="G10" s="31">
        <v>10761840</v>
      </c>
      <c r="H10" s="31">
        <v>10761840</v>
      </c>
      <c r="I10" s="1"/>
      <c r="J10" s="1"/>
      <c r="K10" s="1"/>
      <c r="L10" s="1"/>
      <c r="M10" s="1"/>
    </row>
    <row r="11" spans="1:13" s="2" customFormat="1" ht="30.75" customHeight="1" x14ac:dyDescent="0.2">
      <c r="A11" s="10">
        <v>1079</v>
      </c>
      <c r="B11" s="11" t="s">
        <v>46</v>
      </c>
      <c r="C11" s="31">
        <v>571600</v>
      </c>
      <c r="D11" s="31">
        <v>573435</v>
      </c>
      <c r="E11" s="31">
        <v>0</v>
      </c>
      <c r="F11" s="31">
        <v>0</v>
      </c>
      <c r="G11" s="31">
        <v>573435</v>
      </c>
      <c r="H11" s="31">
        <v>573435</v>
      </c>
      <c r="I11" s="1"/>
      <c r="J11" s="1"/>
      <c r="K11" s="1"/>
      <c r="L11" s="1"/>
      <c r="M11" s="1"/>
    </row>
    <row r="12" spans="1:13" s="2" customFormat="1" ht="24.95" customHeight="1" x14ac:dyDescent="0.2">
      <c r="A12" s="10">
        <v>11</v>
      </c>
      <c r="B12" s="11" t="s">
        <v>12</v>
      </c>
      <c r="C12" s="145"/>
      <c r="D12" s="146"/>
      <c r="E12" s="146"/>
      <c r="F12" s="146"/>
      <c r="G12" s="146"/>
      <c r="H12" s="147"/>
      <c r="I12" s="1"/>
      <c r="J12" s="1"/>
      <c r="K12" s="1"/>
      <c r="L12" s="1"/>
      <c r="M12" s="1"/>
    </row>
    <row r="13" spans="1:13" s="2" customFormat="1" ht="31.5" customHeight="1" x14ac:dyDescent="0.2">
      <c r="A13" s="10">
        <v>1104</v>
      </c>
      <c r="B13" s="36" t="s">
        <v>51</v>
      </c>
      <c r="C13" s="31">
        <v>6256850</v>
      </c>
      <c r="D13" s="31">
        <v>6276680</v>
      </c>
      <c r="E13" s="31">
        <v>0</v>
      </c>
      <c r="F13" s="31">
        <v>0</v>
      </c>
      <c r="G13" s="31">
        <v>6276680</v>
      </c>
      <c r="H13" s="31">
        <v>6276680</v>
      </c>
      <c r="I13" s="1"/>
      <c r="J13" s="1"/>
      <c r="K13" s="1"/>
      <c r="L13" s="1"/>
      <c r="M13" s="1"/>
    </row>
    <row r="14" spans="1:13" s="2" customFormat="1" ht="24.95" customHeight="1" x14ac:dyDescent="0.2">
      <c r="A14" s="10">
        <v>13</v>
      </c>
      <c r="B14" s="36" t="s">
        <v>14</v>
      </c>
      <c r="C14" s="116"/>
      <c r="D14" s="117"/>
      <c r="E14" s="117"/>
      <c r="F14" s="117"/>
      <c r="G14" s="117"/>
      <c r="H14" s="118"/>
      <c r="I14" s="1"/>
      <c r="J14" s="1"/>
      <c r="K14" s="1"/>
      <c r="L14" s="1"/>
      <c r="M14" s="1"/>
    </row>
    <row r="15" spans="1:13" s="2" customFormat="1" ht="24.95" customHeight="1" x14ac:dyDescent="0.2">
      <c r="A15" s="10">
        <v>1392</v>
      </c>
      <c r="B15" s="36" t="s">
        <v>52</v>
      </c>
      <c r="C15" s="31">
        <v>954000</v>
      </c>
      <c r="D15" s="31">
        <v>958000</v>
      </c>
      <c r="E15" s="31">
        <v>0</v>
      </c>
      <c r="F15" s="31">
        <v>0</v>
      </c>
      <c r="G15" s="31">
        <v>958000</v>
      </c>
      <c r="H15" s="31">
        <v>958000</v>
      </c>
      <c r="I15" s="1"/>
      <c r="J15" s="1"/>
      <c r="K15" s="1"/>
      <c r="L15" s="1"/>
      <c r="M15" s="1"/>
    </row>
    <row r="16" spans="1:13" s="2" customFormat="1" ht="24.95" customHeight="1" x14ac:dyDescent="0.2">
      <c r="A16" s="32"/>
      <c r="B16" s="75"/>
      <c r="C16" s="35"/>
      <c r="D16" s="35"/>
      <c r="E16" s="35"/>
      <c r="F16" s="35"/>
      <c r="G16" s="35"/>
      <c r="H16" s="35" t="s">
        <v>48</v>
      </c>
      <c r="I16" s="1"/>
      <c r="J16" s="1"/>
      <c r="K16" s="1"/>
      <c r="L16" s="1"/>
      <c r="M16" s="1"/>
    </row>
    <row r="17" spans="1:52" ht="24.95" customHeight="1" x14ac:dyDescent="0.2">
      <c r="A17" s="98" t="s">
        <v>121</v>
      </c>
      <c r="B17" s="98"/>
      <c r="C17" s="98"/>
      <c r="D17" s="98"/>
      <c r="E17" s="98"/>
      <c r="F17" s="98"/>
      <c r="G17" s="98"/>
      <c r="H17" s="98"/>
      <c r="Z17" s="2"/>
      <c r="AA17" s="2"/>
      <c r="AB17" s="2"/>
      <c r="AC17" s="2"/>
      <c r="AD17" s="2"/>
    </row>
    <row r="18" spans="1:52" ht="24.95" customHeight="1" x14ac:dyDescent="0.2">
      <c r="A18" s="107" t="s">
        <v>123</v>
      </c>
      <c r="B18" s="107"/>
      <c r="C18" s="3"/>
      <c r="D18" s="3"/>
      <c r="E18" s="3"/>
      <c r="F18" s="3"/>
      <c r="G18" s="3"/>
      <c r="H18" s="44" t="s">
        <v>32</v>
      </c>
      <c r="Z18" s="2"/>
      <c r="AA18" s="2"/>
      <c r="AB18" s="2"/>
      <c r="AC18" s="2"/>
      <c r="AD18" s="2"/>
    </row>
    <row r="19" spans="1:52" ht="24.95" customHeight="1" x14ac:dyDescent="0.2">
      <c r="A19" s="108" t="s">
        <v>33</v>
      </c>
      <c r="B19" s="108" t="s">
        <v>4</v>
      </c>
      <c r="C19" s="108" t="s">
        <v>92</v>
      </c>
      <c r="D19" s="108" t="s">
        <v>93</v>
      </c>
      <c r="E19" s="108" t="s">
        <v>94</v>
      </c>
      <c r="F19" s="128" t="s">
        <v>100</v>
      </c>
      <c r="G19" s="128" t="s">
        <v>96</v>
      </c>
      <c r="H19" s="128" t="s">
        <v>97</v>
      </c>
      <c r="Z19" s="2"/>
      <c r="AA19" s="2"/>
      <c r="AB19" s="2"/>
      <c r="AC19" s="2"/>
      <c r="AD19" s="2"/>
    </row>
    <row r="20" spans="1:52" ht="24.95" customHeight="1" x14ac:dyDescent="0.2">
      <c r="A20" s="109"/>
      <c r="B20" s="109"/>
      <c r="C20" s="109"/>
      <c r="D20" s="109"/>
      <c r="E20" s="109"/>
      <c r="F20" s="129"/>
      <c r="G20" s="129"/>
      <c r="H20" s="129"/>
      <c r="Z20" s="2"/>
      <c r="AA20" s="2"/>
      <c r="AB20" s="2"/>
      <c r="AC20" s="2"/>
      <c r="AD20" s="2"/>
    </row>
    <row r="21" spans="1:52" ht="30.75" customHeight="1" x14ac:dyDescent="0.2">
      <c r="A21" s="10">
        <v>16</v>
      </c>
      <c r="B21" s="11" t="s">
        <v>15</v>
      </c>
      <c r="C21" s="103"/>
      <c r="D21" s="104"/>
      <c r="E21" s="104"/>
      <c r="F21" s="104"/>
      <c r="G21" s="104"/>
      <c r="H21" s="105"/>
      <c r="I21" s="16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1:52" ht="30" customHeight="1" x14ac:dyDescent="0.2">
      <c r="A22" s="10">
        <v>1629</v>
      </c>
      <c r="B22" s="36" t="s">
        <v>54</v>
      </c>
      <c r="C22" s="31">
        <v>282400</v>
      </c>
      <c r="D22" s="31">
        <v>284020</v>
      </c>
      <c r="E22" s="31">
        <v>0</v>
      </c>
      <c r="F22" s="31">
        <v>0</v>
      </c>
      <c r="G22" s="31">
        <v>284020</v>
      </c>
      <c r="H22" s="31">
        <v>284020</v>
      </c>
      <c r="I22" s="16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</row>
    <row r="23" spans="1:52" ht="24.95" customHeight="1" x14ac:dyDescent="0.2">
      <c r="A23" s="10">
        <v>17</v>
      </c>
      <c r="B23" s="11" t="s">
        <v>16</v>
      </c>
      <c r="C23" s="116"/>
      <c r="D23" s="117"/>
      <c r="E23" s="117"/>
      <c r="F23" s="117"/>
      <c r="G23" s="117"/>
      <c r="H23" s="118"/>
      <c r="Z23" s="2"/>
      <c r="AA23" s="2"/>
      <c r="AB23" s="2"/>
      <c r="AC23" s="2"/>
      <c r="AD23" s="2"/>
    </row>
    <row r="24" spans="1:52" ht="24.95" customHeight="1" x14ac:dyDescent="0.2">
      <c r="A24" s="10">
        <v>1709</v>
      </c>
      <c r="B24" s="36" t="s">
        <v>57</v>
      </c>
      <c r="C24" s="31">
        <v>1447100</v>
      </c>
      <c r="D24" s="31">
        <v>1468900</v>
      </c>
      <c r="E24" s="31">
        <v>0</v>
      </c>
      <c r="F24" s="31">
        <v>0</v>
      </c>
      <c r="G24" s="31">
        <v>1468900</v>
      </c>
      <c r="H24" s="31">
        <v>1468900</v>
      </c>
      <c r="Z24" s="2"/>
      <c r="AA24" s="2"/>
      <c r="AB24" s="2"/>
      <c r="AC24" s="2"/>
      <c r="AD24" s="2"/>
    </row>
    <row r="25" spans="1:52" ht="24.95" customHeight="1" x14ac:dyDescent="0.2">
      <c r="A25" s="10">
        <v>18</v>
      </c>
      <c r="B25" s="36" t="s">
        <v>58</v>
      </c>
      <c r="C25" s="116"/>
      <c r="D25" s="117"/>
      <c r="E25" s="117"/>
      <c r="F25" s="117"/>
      <c r="G25" s="117"/>
      <c r="H25" s="118"/>
      <c r="Z25" s="2"/>
      <c r="AA25" s="2"/>
      <c r="AB25" s="2"/>
      <c r="AC25" s="2"/>
      <c r="AD25" s="2"/>
    </row>
    <row r="26" spans="1:52" ht="24.95" customHeight="1" x14ac:dyDescent="0.2">
      <c r="A26" s="10">
        <v>1811</v>
      </c>
      <c r="B26" s="36" t="s">
        <v>59</v>
      </c>
      <c r="C26" s="31">
        <v>746400</v>
      </c>
      <c r="D26" s="31">
        <v>764355</v>
      </c>
      <c r="E26" s="31">
        <v>0</v>
      </c>
      <c r="F26" s="31">
        <v>0</v>
      </c>
      <c r="G26" s="31">
        <v>764355</v>
      </c>
      <c r="H26" s="31">
        <v>764355</v>
      </c>
      <c r="Z26" s="2"/>
      <c r="AA26" s="2"/>
      <c r="AB26" s="2"/>
      <c r="AC26" s="2"/>
      <c r="AD26" s="2"/>
    </row>
    <row r="27" spans="1:52" ht="24.95" customHeight="1" x14ac:dyDescent="0.2">
      <c r="A27" s="10">
        <v>19</v>
      </c>
      <c r="B27" s="11" t="s">
        <v>18</v>
      </c>
      <c r="C27" s="116"/>
      <c r="D27" s="117"/>
      <c r="E27" s="117"/>
      <c r="F27" s="117"/>
      <c r="G27" s="117"/>
      <c r="H27" s="118"/>
      <c r="Z27" s="2"/>
      <c r="AA27" s="2"/>
      <c r="AB27" s="2"/>
      <c r="AC27" s="2"/>
      <c r="AD27" s="2"/>
    </row>
    <row r="28" spans="1:52" ht="24.95" customHeight="1" x14ac:dyDescent="0.2">
      <c r="A28" s="10">
        <v>1920</v>
      </c>
      <c r="B28" s="36" t="s">
        <v>61</v>
      </c>
      <c r="C28" s="31">
        <v>17606556</v>
      </c>
      <c r="D28" s="31">
        <v>17766378</v>
      </c>
      <c r="E28" s="31">
        <v>0</v>
      </c>
      <c r="F28" s="31">
        <v>0</v>
      </c>
      <c r="G28" s="31">
        <v>17766378</v>
      </c>
      <c r="H28" s="31">
        <v>17766378</v>
      </c>
      <c r="Z28" s="2"/>
      <c r="AA28" s="2"/>
      <c r="AB28" s="2"/>
      <c r="AC28" s="2"/>
      <c r="AD28" s="2"/>
    </row>
    <row r="29" spans="1:52" ht="24.95" customHeight="1" x14ac:dyDescent="0.2">
      <c r="A29" s="10">
        <v>20</v>
      </c>
      <c r="B29" s="11" t="s">
        <v>19</v>
      </c>
      <c r="C29" s="116"/>
      <c r="D29" s="117"/>
      <c r="E29" s="117"/>
      <c r="F29" s="117"/>
      <c r="G29" s="117"/>
      <c r="H29" s="118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52" ht="28.5" customHeight="1" x14ac:dyDescent="0.2">
      <c r="A30" s="10">
        <v>2022</v>
      </c>
      <c r="B30" s="36" t="s">
        <v>62</v>
      </c>
      <c r="C30" s="31">
        <v>2621250</v>
      </c>
      <c r="D30" s="31">
        <v>2621250</v>
      </c>
      <c r="E30" s="31">
        <v>0</v>
      </c>
      <c r="F30" s="31">
        <v>0</v>
      </c>
      <c r="G30" s="31">
        <v>2621250</v>
      </c>
      <c r="H30" s="31">
        <v>2621250</v>
      </c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52" ht="24.95" customHeight="1" x14ac:dyDescent="0.2">
      <c r="A31" s="10">
        <v>22</v>
      </c>
      <c r="B31" s="11" t="s">
        <v>21</v>
      </c>
      <c r="C31" s="116"/>
      <c r="D31" s="117"/>
      <c r="E31" s="117"/>
      <c r="F31" s="117"/>
      <c r="G31" s="117"/>
      <c r="H31" s="118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52" ht="24.95" customHeight="1" x14ac:dyDescent="0.2">
      <c r="A32" s="10">
        <v>2220</v>
      </c>
      <c r="B32" s="36" t="s">
        <v>67</v>
      </c>
      <c r="C32" s="31">
        <v>643200</v>
      </c>
      <c r="D32" s="31">
        <v>668976</v>
      </c>
      <c r="E32" s="31">
        <v>0</v>
      </c>
      <c r="F32" s="31">
        <v>0</v>
      </c>
      <c r="G32" s="31">
        <v>668976</v>
      </c>
      <c r="H32" s="31">
        <v>668976</v>
      </c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4.95" customHeight="1" x14ac:dyDescent="0.2">
      <c r="A33" s="10">
        <v>23</v>
      </c>
      <c r="B33" s="11" t="s">
        <v>22</v>
      </c>
      <c r="C33" s="116"/>
      <c r="D33" s="117"/>
      <c r="E33" s="117"/>
      <c r="F33" s="117"/>
      <c r="G33" s="117"/>
      <c r="H33" s="11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24.95" customHeight="1" x14ac:dyDescent="0.2">
      <c r="A34" s="10">
        <v>2391</v>
      </c>
      <c r="B34" s="36" t="s">
        <v>69</v>
      </c>
      <c r="C34" s="31">
        <v>489000</v>
      </c>
      <c r="D34" s="31">
        <v>489670</v>
      </c>
      <c r="E34" s="31">
        <v>0</v>
      </c>
      <c r="F34" s="31">
        <v>0</v>
      </c>
      <c r="G34" s="31">
        <v>489670</v>
      </c>
      <c r="H34" s="31">
        <v>489670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24.95" customHeight="1" x14ac:dyDescent="0.2">
      <c r="A35" s="10">
        <v>2395</v>
      </c>
      <c r="B35" s="36" t="s">
        <v>73</v>
      </c>
      <c r="C35" s="31">
        <v>21609250</v>
      </c>
      <c r="D35" s="31">
        <v>21625608</v>
      </c>
      <c r="E35" s="31">
        <v>0</v>
      </c>
      <c r="F35" s="31">
        <v>0</v>
      </c>
      <c r="G35" s="31">
        <v>21625608</v>
      </c>
      <c r="H35" s="31">
        <v>21625608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24.95" customHeight="1" x14ac:dyDescent="0.2">
      <c r="A36" s="10">
        <v>2396</v>
      </c>
      <c r="B36" s="36" t="s">
        <v>74</v>
      </c>
      <c r="C36" s="31">
        <v>445500</v>
      </c>
      <c r="D36" s="31">
        <v>446100</v>
      </c>
      <c r="E36" s="31">
        <v>0</v>
      </c>
      <c r="F36" s="31">
        <v>0</v>
      </c>
      <c r="G36" s="31">
        <v>446100</v>
      </c>
      <c r="H36" s="31">
        <v>446100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24.95" customHeight="1" x14ac:dyDescent="0.2">
      <c r="A37" s="10">
        <v>24</v>
      </c>
      <c r="B37" s="36" t="s">
        <v>23</v>
      </c>
      <c r="C37" s="116"/>
      <c r="D37" s="117"/>
      <c r="E37" s="117"/>
      <c r="F37" s="117"/>
      <c r="G37" s="117"/>
      <c r="H37" s="1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24.95" customHeight="1" x14ac:dyDescent="0.2">
      <c r="A38" s="10">
        <v>2410</v>
      </c>
      <c r="B38" s="36" t="s">
        <v>75</v>
      </c>
      <c r="C38" s="31">
        <v>10030000</v>
      </c>
      <c r="D38" s="31">
        <v>10103300</v>
      </c>
      <c r="E38" s="31">
        <v>0</v>
      </c>
      <c r="F38" s="31">
        <v>0</v>
      </c>
      <c r="G38" s="31">
        <v>10103300</v>
      </c>
      <c r="H38" s="31">
        <v>10103300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24.95" customHeight="1" x14ac:dyDescent="0.2">
      <c r="A39" s="10">
        <v>2420</v>
      </c>
      <c r="B39" s="36" t="s">
        <v>76</v>
      </c>
      <c r="C39" s="31">
        <v>4968000</v>
      </c>
      <c r="D39" s="31">
        <v>4972320</v>
      </c>
      <c r="E39" s="31">
        <v>0</v>
      </c>
      <c r="F39" s="31">
        <v>0</v>
      </c>
      <c r="G39" s="31">
        <v>4972320</v>
      </c>
      <c r="H39" s="31">
        <v>4972320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24.95" customHeight="1" x14ac:dyDescent="0.2">
      <c r="A40" s="10">
        <v>2432</v>
      </c>
      <c r="B40" s="36" t="s">
        <v>77</v>
      </c>
      <c r="C40" s="31">
        <v>800000</v>
      </c>
      <c r="D40" s="31">
        <v>808000</v>
      </c>
      <c r="E40" s="31">
        <v>0</v>
      </c>
      <c r="F40" s="31">
        <v>0</v>
      </c>
      <c r="G40" s="31">
        <v>808000</v>
      </c>
      <c r="H40" s="31">
        <v>808000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24.95" customHeight="1" x14ac:dyDescent="0.2">
      <c r="A41" s="10">
        <v>25</v>
      </c>
      <c r="B41" s="36" t="s">
        <v>78</v>
      </c>
      <c r="C41" s="116"/>
      <c r="D41" s="117"/>
      <c r="E41" s="117"/>
      <c r="F41" s="117"/>
      <c r="G41" s="117"/>
      <c r="H41" s="1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24.95" customHeight="1" x14ac:dyDescent="0.2">
      <c r="A42" s="10">
        <v>2512</v>
      </c>
      <c r="B42" s="36" t="s">
        <v>80</v>
      </c>
      <c r="C42" s="31">
        <v>295200</v>
      </c>
      <c r="D42" s="31">
        <v>295920</v>
      </c>
      <c r="E42" s="31">
        <v>0</v>
      </c>
      <c r="F42" s="31">
        <v>0</v>
      </c>
      <c r="G42" s="31">
        <v>295920</v>
      </c>
      <c r="H42" s="31">
        <v>295920</v>
      </c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29.25" customHeight="1" x14ac:dyDescent="0.2">
      <c r="A43" s="10">
        <v>2599</v>
      </c>
      <c r="B43" s="36" t="s">
        <v>81</v>
      </c>
      <c r="C43" s="31">
        <v>8514000</v>
      </c>
      <c r="D43" s="31">
        <v>8514000</v>
      </c>
      <c r="E43" s="31">
        <v>0</v>
      </c>
      <c r="F43" s="31">
        <v>0</v>
      </c>
      <c r="G43" s="31">
        <v>8514000</v>
      </c>
      <c r="H43" s="31">
        <v>8514000</v>
      </c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24.95" customHeight="1" x14ac:dyDescent="0.2">
      <c r="A44" s="10">
        <v>29</v>
      </c>
      <c r="B44" s="11" t="s">
        <v>85</v>
      </c>
      <c r="C44" s="116"/>
      <c r="D44" s="117"/>
      <c r="E44" s="117"/>
      <c r="F44" s="117"/>
      <c r="G44" s="117"/>
      <c r="H44" s="118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27.75" customHeight="1" x14ac:dyDescent="0.2">
      <c r="A45" s="10">
        <v>2920</v>
      </c>
      <c r="B45" s="11" t="s">
        <v>86</v>
      </c>
      <c r="C45" s="31">
        <v>200000</v>
      </c>
      <c r="D45" s="31">
        <v>200000</v>
      </c>
      <c r="E45" s="31">
        <v>0</v>
      </c>
      <c r="F45" s="31">
        <v>23500</v>
      </c>
      <c r="G45" s="31">
        <v>223500</v>
      </c>
      <c r="H45" s="31">
        <v>223500</v>
      </c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24.95" customHeight="1" x14ac:dyDescent="0.2">
      <c r="A46" s="10">
        <v>31</v>
      </c>
      <c r="B46" s="11" t="s">
        <v>28</v>
      </c>
      <c r="C46" s="116"/>
      <c r="D46" s="117"/>
      <c r="E46" s="117"/>
      <c r="F46" s="117"/>
      <c r="G46" s="117"/>
      <c r="H46" s="118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24.95" customHeight="1" x14ac:dyDescent="0.2">
      <c r="A47" s="10">
        <v>3100</v>
      </c>
      <c r="B47" s="36" t="s">
        <v>88</v>
      </c>
      <c r="C47" s="31">
        <v>514600</v>
      </c>
      <c r="D47" s="31">
        <v>514600</v>
      </c>
      <c r="E47" s="31">
        <v>0</v>
      </c>
      <c r="F47" s="31">
        <v>0</v>
      </c>
      <c r="G47" s="31">
        <v>514600</v>
      </c>
      <c r="H47" s="31">
        <v>514600</v>
      </c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24.95" customHeight="1" x14ac:dyDescent="0.2">
      <c r="A48" s="152"/>
      <c r="B48" s="153" t="s">
        <v>29</v>
      </c>
      <c r="C48" s="158">
        <f t="shared" ref="C48:H48" si="0">C5+C6+C7+C8+C9+C10+C11+C13+C15+C22+C24+C26+C28+C30+C32+C34+C35+C36+C38+C39+C40+C42+C43+C45+C47</f>
        <v>96017206</v>
      </c>
      <c r="D48" s="158">
        <f t="shared" si="0"/>
        <v>96492087</v>
      </c>
      <c r="E48" s="158">
        <f t="shared" si="0"/>
        <v>560240</v>
      </c>
      <c r="F48" s="158">
        <f t="shared" si="0"/>
        <v>12668584</v>
      </c>
      <c r="G48" s="158">
        <f t="shared" si="0"/>
        <v>109720911</v>
      </c>
      <c r="H48" s="158">
        <f t="shared" si="0"/>
        <v>109720911</v>
      </c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2" s="1" customFormat="1" ht="24.95" customHeight="1" x14ac:dyDescent="0.2">
      <c r="A49" s="57"/>
      <c r="B49" s="22"/>
    </row>
    <row r="50" spans="1:2" s="1" customFormat="1" ht="24.95" customHeight="1" x14ac:dyDescent="0.2">
      <c r="A50" s="57"/>
      <c r="B50" s="22"/>
    </row>
    <row r="51" spans="1:2" s="1" customFormat="1" ht="24.95" customHeight="1" x14ac:dyDescent="0.2">
      <c r="A51" s="57"/>
      <c r="B51" s="22"/>
    </row>
    <row r="52" spans="1:2" s="1" customFormat="1" ht="24.95" customHeight="1" x14ac:dyDescent="0.2">
      <c r="A52" s="57"/>
      <c r="B52" s="22"/>
    </row>
    <row r="53" spans="1:2" s="1" customFormat="1" ht="24.95" customHeight="1" x14ac:dyDescent="0.2">
      <c r="A53" s="57"/>
      <c r="B53" s="22"/>
    </row>
    <row r="54" spans="1:2" s="1" customFormat="1" ht="24.95" customHeight="1" x14ac:dyDescent="0.2">
      <c r="A54" s="57"/>
      <c r="B54" s="22"/>
    </row>
    <row r="55" spans="1:2" s="1" customFormat="1" ht="24.95" customHeight="1" x14ac:dyDescent="0.2">
      <c r="A55" s="57"/>
      <c r="B55" s="22"/>
    </row>
    <row r="56" spans="1:2" s="1" customFormat="1" ht="24.95" customHeight="1" x14ac:dyDescent="0.2">
      <c r="A56" s="57"/>
      <c r="B56" s="22"/>
    </row>
    <row r="57" spans="1:2" s="1" customFormat="1" ht="24.95" customHeight="1" x14ac:dyDescent="0.2">
      <c r="A57" s="57"/>
      <c r="B57" s="22"/>
    </row>
    <row r="58" spans="1:2" s="1" customFormat="1" ht="24.95" customHeight="1" x14ac:dyDescent="0.2">
      <c r="A58" s="57"/>
      <c r="B58" s="22"/>
    </row>
    <row r="59" spans="1:2" s="1" customFormat="1" ht="24.95" customHeight="1" x14ac:dyDescent="0.2">
      <c r="A59" s="57"/>
      <c r="B59" s="22"/>
    </row>
    <row r="60" spans="1:2" s="1" customFormat="1" ht="24.95" customHeight="1" x14ac:dyDescent="0.2">
      <c r="A60" s="57"/>
      <c r="B60" s="22"/>
    </row>
    <row r="61" spans="1:2" s="1" customFormat="1" ht="24.95" customHeight="1" x14ac:dyDescent="0.2">
      <c r="A61" s="57"/>
      <c r="B61" s="22"/>
    </row>
    <row r="62" spans="1:2" s="1" customFormat="1" ht="24.95" customHeight="1" x14ac:dyDescent="0.2">
      <c r="A62" s="57"/>
      <c r="B62" s="22"/>
    </row>
    <row r="63" spans="1:2" s="1" customFormat="1" ht="24.95" customHeight="1" x14ac:dyDescent="0.2">
      <c r="A63" s="57"/>
      <c r="B63" s="22"/>
    </row>
    <row r="64" spans="1:2" s="1" customFormat="1" ht="24.95" customHeight="1" x14ac:dyDescent="0.2">
      <c r="A64" s="57"/>
      <c r="B64" s="22"/>
    </row>
    <row r="65" spans="1:8" s="1" customFormat="1" ht="24.95" customHeight="1" x14ac:dyDescent="0.2">
      <c r="A65" s="57"/>
      <c r="B65" s="22"/>
      <c r="H65" s="58"/>
    </row>
    <row r="66" spans="1:8" s="1" customFormat="1" ht="24.95" customHeight="1" x14ac:dyDescent="0.2">
      <c r="A66" s="57"/>
      <c r="B66" s="22"/>
      <c r="H66" s="58"/>
    </row>
    <row r="67" spans="1:8" s="1" customFormat="1" ht="24.95" customHeight="1" x14ac:dyDescent="0.2">
      <c r="A67" s="57"/>
      <c r="B67" s="22"/>
      <c r="H67" s="58"/>
    </row>
    <row r="68" spans="1:8" s="1" customFormat="1" ht="24.95" customHeight="1" x14ac:dyDescent="0.2">
      <c r="A68" s="57"/>
      <c r="B68" s="22"/>
      <c r="H68" s="58"/>
    </row>
    <row r="69" spans="1:8" s="1" customFormat="1" ht="24.95" customHeight="1" x14ac:dyDescent="0.2">
      <c r="A69" s="57"/>
      <c r="B69" s="22"/>
      <c r="H69" s="58"/>
    </row>
    <row r="70" spans="1:8" s="1" customFormat="1" ht="24.95" customHeight="1" x14ac:dyDescent="0.2">
      <c r="A70" s="57"/>
      <c r="B70" s="22"/>
      <c r="H70" s="58"/>
    </row>
    <row r="71" spans="1:8" s="1" customFormat="1" ht="24.95" customHeight="1" x14ac:dyDescent="0.2">
      <c r="A71" s="57"/>
      <c r="B71" s="22"/>
      <c r="H71" s="58"/>
    </row>
    <row r="72" spans="1:8" s="1" customFormat="1" ht="24.95" customHeight="1" x14ac:dyDescent="0.2">
      <c r="A72" s="57"/>
      <c r="B72" s="22"/>
      <c r="H72" s="58"/>
    </row>
    <row r="73" spans="1:8" s="1" customFormat="1" ht="24.95" customHeight="1" x14ac:dyDescent="0.2">
      <c r="A73" s="57"/>
      <c r="B73" s="22"/>
      <c r="H73" s="58"/>
    </row>
    <row r="74" spans="1:8" s="1" customFormat="1" ht="24.95" customHeight="1" x14ac:dyDescent="0.2">
      <c r="A74" s="57"/>
      <c r="B74" s="22"/>
      <c r="H74" s="58"/>
    </row>
    <row r="75" spans="1:8" s="1" customFormat="1" ht="24.95" customHeight="1" x14ac:dyDescent="0.2">
      <c r="A75" s="57"/>
      <c r="B75" s="22"/>
      <c r="H75" s="58"/>
    </row>
    <row r="76" spans="1:8" s="1" customFormat="1" ht="24.95" customHeight="1" x14ac:dyDescent="0.2">
      <c r="A76" s="57"/>
      <c r="B76" s="22"/>
      <c r="H76" s="58"/>
    </row>
    <row r="77" spans="1:8" s="1" customFormat="1" ht="24.95" customHeight="1" x14ac:dyDescent="0.2">
      <c r="A77" s="57"/>
      <c r="B77" s="22"/>
      <c r="H77" s="58"/>
    </row>
    <row r="78" spans="1:8" s="1" customFormat="1" ht="24.95" customHeight="1" x14ac:dyDescent="0.2">
      <c r="A78" s="57"/>
      <c r="B78" s="22"/>
      <c r="H78" s="58"/>
    </row>
    <row r="79" spans="1:8" s="1" customFormat="1" ht="24.95" customHeight="1" x14ac:dyDescent="0.2">
      <c r="A79" s="57"/>
      <c r="B79" s="22"/>
      <c r="H79" s="58"/>
    </row>
    <row r="80" spans="1:8" s="1" customFormat="1" ht="24.95" customHeight="1" x14ac:dyDescent="0.2">
      <c r="A80" s="57"/>
      <c r="B80" s="22"/>
      <c r="H80" s="58"/>
    </row>
    <row r="81" spans="1:8" s="1" customFormat="1" ht="24.95" customHeight="1" x14ac:dyDescent="0.2">
      <c r="A81" s="42"/>
      <c r="B81" s="2"/>
      <c r="H81" s="58"/>
    </row>
    <row r="82" spans="1:8" s="1" customFormat="1" ht="24.95" customHeight="1" x14ac:dyDescent="0.2">
      <c r="A82" s="42"/>
      <c r="B82" s="2"/>
      <c r="H82" s="58"/>
    </row>
    <row r="83" spans="1:8" s="1" customFormat="1" ht="24.95" customHeight="1" x14ac:dyDescent="0.2">
      <c r="A83" s="42"/>
      <c r="B83" s="2"/>
      <c r="H83" s="58"/>
    </row>
    <row r="84" spans="1:8" s="1" customFormat="1" ht="24.95" customHeight="1" x14ac:dyDescent="0.2">
      <c r="A84" s="42"/>
      <c r="B84" s="2"/>
      <c r="H84" s="58"/>
    </row>
    <row r="85" spans="1:8" s="1" customFormat="1" ht="24.95" customHeight="1" x14ac:dyDescent="0.2">
      <c r="A85" s="42"/>
      <c r="B85" s="2"/>
      <c r="H85" s="58"/>
    </row>
    <row r="86" spans="1:8" s="1" customFormat="1" ht="24.95" customHeight="1" x14ac:dyDescent="0.2">
      <c r="A86" s="42"/>
      <c r="B86" s="2"/>
      <c r="H86" s="58"/>
    </row>
    <row r="87" spans="1:8" s="1" customFormat="1" ht="24.95" customHeight="1" x14ac:dyDescent="0.2">
      <c r="A87" s="42"/>
      <c r="B87" s="2"/>
      <c r="H87" s="58"/>
    </row>
    <row r="88" spans="1:8" s="1" customFormat="1" ht="24.95" customHeight="1" x14ac:dyDescent="0.2">
      <c r="A88" s="42"/>
      <c r="B88" s="2"/>
      <c r="H88" s="58"/>
    </row>
    <row r="89" spans="1:8" s="1" customFormat="1" ht="24.95" customHeight="1" x14ac:dyDescent="0.2">
      <c r="A89" s="42"/>
      <c r="B89" s="2"/>
      <c r="H89" s="58"/>
    </row>
    <row r="90" spans="1:8" s="1" customFormat="1" ht="24.95" customHeight="1" x14ac:dyDescent="0.2">
      <c r="A90" s="42"/>
      <c r="B90" s="2"/>
      <c r="H90" s="58"/>
    </row>
    <row r="91" spans="1:8" s="1" customFormat="1" ht="24.95" customHeight="1" x14ac:dyDescent="0.2">
      <c r="A91" s="42"/>
      <c r="B91" s="2"/>
      <c r="H91" s="58"/>
    </row>
    <row r="92" spans="1:8" s="1" customFormat="1" ht="24.95" customHeight="1" x14ac:dyDescent="0.2">
      <c r="A92" s="42"/>
      <c r="B92" s="2"/>
      <c r="H92" s="58"/>
    </row>
    <row r="93" spans="1:8" s="1" customFormat="1" ht="24.95" customHeight="1" x14ac:dyDescent="0.2">
      <c r="A93" s="42"/>
      <c r="B93" s="2"/>
      <c r="H93" s="58"/>
    </row>
    <row r="94" spans="1:8" s="1" customFormat="1" ht="24.95" customHeight="1" x14ac:dyDescent="0.2">
      <c r="A94" s="42"/>
      <c r="B94" s="2"/>
      <c r="H94" s="58"/>
    </row>
    <row r="95" spans="1:8" s="1" customFormat="1" ht="24.95" customHeight="1" x14ac:dyDescent="0.2">
      <c r="A95" s="42"/>
      <c r="B95" s="2"/>
      <c r="H95" s="58"/>
    </row>
    <row r="96" spans="1:8" s="1" customFormat="1" ht="24.95" customHeight="1" x14ac:dyDescent="0.2">
      <c r="A96" s="42"/>
      <c r="B96" s="2"/>
      <c r="H96" s="58"/>
    </row>
    <row r="97" spans="1:8" s="1" customFormat="1" ht="24.95" customHeight="1" x14ac:dyDescent="0.2">
      <c r="A97" s="42"/>
      <c r="B97" s="2"/>
      <c r="H97" s="58"/>
    </row>
    <row r="98" spans="1:8" s="1" customFormat="1" ht="24.95" customHeight="1" x14ac:dyDescent="0.2">
      <c r="A98" s="42"/>
      <c r="B98" s="2"/>
      <c r="H98" s="58"/>
    </row>
    <row r="99" spans="1:8" s="1" customFormat="1" ht="24.95" customHeight="1" x14ac:dyDescent="0.2">
      <c r="A99" s="42"/>
      <c r="B99" s="2"/>
      <c r="H99" s="58"/>
    </row>
    <row r="100" spans="1:8" s="1" customFormat="1" ht="24.95" customHeight="1" x14ac:dyDescent="0.2">
      <c r="A100" s="42"/>
      <c r="B100" s="2"/>
      <c r="H100" s="58"/>
    </row>
    <row r="101" spans="1:8" s="1" customFormat="1" ht="24.95" customHeight="1" x14ac:dyDescent="0.2">
      <c r="A101" s="42"/>
      <c r="B101" s="2"/>
      <c r="H101" s="58"/>
    </row>
    <row r="102" spans="1:8" s="1" customFormat="1" ht="24.95" customHeight="1" x14ac:dyDescent="0.2">
      <c r="A102" s="42"/>
      <c r="B102" s="2"/>
      <c r="H102" s="58"/>
    </row>
    <row r="103" spans="1:8" s="1" customFormat="1" ht="24.95" customHeight="1" x14ac:dyDescent="0.2">
      <c r="A103" s="42"/>
      <c r="B103" s="2"/>
      <c r="H103" s="58"/>
    </row>
    <row r="104" spans="1:8" s="1" customFormat="1" ht="24.95" customHeight="1" x14ac:dyDescent="0.2">
      <c r="A104" s="42"/>
      <c r="B104" s="2"/>
      <c r="H104" s="58"/>
    </row>
    <row r="105" spans="1:8" s="1" customFormat="1" ht="24.95" customHeight="1" x14ac:dyDescent="0.2">
      <c r="A105" s="42"/>
      <c r="B105" s="2"/>
      <c r="H105" s="58"/>
    </row>
    <row r="106" spans="1:8" s="1" customFormat="1" ht="24.95" customHeight="1" x14ac:dyDescent="0.2">
      <c r="A106" s="42"/>
      <c r="B106" s="2"/>
      <c r="H106" s="58"/>
    </row>
    <row r="107" spans="1:8" s="1" customFormat="1" ht="24.95" customHeight="1" x14ac:dyDescent="0.2">
      <c r="A107" s="42"/>
      <c r="B107" s="2"/>
      <c r="H107" s="58"/>
    </row>
    <row r="108" spans="1:8" s="1" customFormat="1" ht="24.95" customHeight="1" x14ac:dyDescent="0.2">
      <c r="A108" s="42"/>
      <c r="B108" s="2"/>
      <c r="H108" s="58"/>
    </row>
    <row r="109" spans="1:8" s="1" customFormat="1" ht="24.95" customHeight="1" x14ac:dyDescent="0.2">
      <c r="A109" s="42"/>
      <c r="B109" s="2"/>
      <c r="H109" s="58"/>
    </row>
    <row r="110" spans="1:8" s="1" customFormat="1" ht="24.95" customHeight="1" x14ac:dyDescent="0.2">
      <c r="A110" s="42"/>
      <c r="B110" s="2"/>
      <c r="H110" s="58"/>
    </row>
    <row r="111" spans="1:8" s="1" customFormat="1" ht="24.95" customHeight="1" x14ac:dyDescent="0.2">
      <c r="A111" s="42"/>
      <c r="B111" s="2"/>
      <c r="H111" s="58"/>
    </row>
    <row r="112" spans="1:8" s="1" customFormat="1" ht="24.95" customHeight="1" x14ac:dyDescent="0.2">
      <c r="A112" s="42"/>
      <c r="B112" s="2"/>
      <c r="H112" s="58"/>
    </row>
    <row r="113" spans="1:8" s="1" customFormat="1" ht="24.95" customHeight="1" x14ac:dyDescent="0.2">
      <c r="A113" s="42"/>
      <c r="B113" s="2"/>
      <c r="H113" s="58"/>
    </row>
    <row r="114" spans="1:8" s="1" customFormat="1" ht="24.95" customHeight="1" x14ac:dyDescent="0.2">
      <c r="A114" s="42"/>
      <c r="B114" s="2"/>
      <c r="H114" s="58"/>
    </row>
    <row r="115" spans="1:8" s="1" customFormat="1" ht="24.95" customHeight="1" x14ac:dyDescent="0.2">
      <c r="A115" s="42"/>
      <c r="B115" s="2"/>
      <c r="H115" s="58"/>
    </row>
    <row r="116" spans="1:8" s="1" customFormat="1" ht="24.95" customHeight="1" x14ac:dyDescent="0.2">
      <c r="A116" s="42"/>
      <c r="B116" s="2"/>
      <c r="H116" s="58"/>
    </row>
    <row r="117" spans="1:8" s="1" customFormat="1" ht="24.95" customHeight="1" x14ac:dyDescent="0.2">
      <c r="A117" s="42"/>
      <c r="B117" s="2"/>
      <c r="H117" s="58"/>
    </row>
    <row r="118" spans="1:8" s="1" customFormat="1" ht="24.95" customHeight="1" x14ac:dyDescent="0.2">
      <c r="A118" s="42"/>
      <c r="B118" s="2"/>
      <c r="H118" s="58"/>
    </row>
    <row r="119" spans="1:8" s="1" customFormat="1" ht="24.95" customHeight="1" x14ac:dyDescent="0.2">
      <c r="A119" s="42"/>
      <c r="B119" s="2"/>
      <c r="H119" s="58"/>
    </row>
    <row r="120" spans="1:8" s="1" customFormat="1" ht="24.95" customHeight="1" x14ac:dyDescent="0.2">
      <c r="A120" s="42"/>
      <c r="B120" s="2"/>
      <c r="H120" s="58"/>
    </row>
    <row r="121" spans="1:8" s="1" customFormat="1" ht="24.95" customHeight="1" x14ac:dyDescent="0.2">
      <c r="A121" s="42"/>
      <c r="B121" s="2"/>
      <c r="H121" s="58"/>
    </row>
    <row r="122" spans="1:8" s="1" customFormat="1" ht="24.95" customHeight="1" x14ac:dyDescent="0.2">
      <c r="A122" s="42"/>
      <c r="B122" s="2"/>
      <c r="H122" s="58"/>
    </row>
    <row r="123" spans="1:8" s="1" customFormat="1" ht="24.95" customHeight="1" x14ac:dyDescent="0.2">
      <c r="A123" s="42"/>
      <c r="B123" s="2"/>
      <c r="H123" s="58"/>
    </row>
    <row r="124" spans="1:8" s="1" customFormat="1" ht="24.95" customHeight="1" x14ac:dyDescent="0.2">
      <c r="A124" s="42"/>
      <c r="B124" s="2"/>
      <c r="H124" s="58"/>
    </row>
    <row r="125" spans="1:8" s="1" customFormat="1" ht="24.95" customHeight="1" x14ac:dyDescent="0.2">
      <c r="A125" s="42"/>
      <c r="B125" s="2"/>
      <c r="H125" s="58"/>
    </row>
    <row r="126" spans="1:8" s="1" customFormat="1" ht="24.95" customHeight="1" x14ac:dyDescent="0.2">
      <c r="A126" s="42"/>
      <c r="B126" s="2"/>
      <c r="H126" s="58"/>
    </row>
    <row r="127" spans="1:8" s="1" customFormat="1" ht="24.95" customHeight="1" x14ac:dyDescent="0.2">
      <c r="A127" s="42"/>
      <c r="B127" s="2"/>
      <c r="H127" s="58"/>
    </row>
    <row r="128" spans="1:8" s="1" customFormat="1" ht="24.95" customHeight="1" x14ac:dyDescent="0.2">
      <c r="A128" s="42"/>
      <c r="B128" s="2"/>
      <c r="H128" s="58"/>
    </row>
    <row r="129" spans="1:8" s="1" customFormat="1" ht="24.95" customHeight="1" x14ac:dyDescent="0.2">
      <c r="A129" s="42"/>
      <c r="B129" s="2"/>
      <c r="H129" s="58"/>
    </row>
    <row r="130" spans="1:8" s="1" customFormat="1" ht="24.95" customHeight="1" x14ac:dyDescent="0.2">
      <c r="A130" s="42"/>
      <c r="B130" s="2"/>
      <c r="H130" s="58"/>
    </row>
    <row r="131" spans="1:8" s="1" customFormat="1" ht="24.95" customHeight="1" x14ac:dyDescent="0.2">
      <c r="A131" s="42"/>
      <c r="B131" s="2"/>
      <c r="H131" s="58"/>
    </row>
    <row r="132" spans="1:8" s="1" customFormat="1" ht="24.95" customHeight="1" x14ac:dyDescent="0.2">
      <c r="A132" s="42"/>
      <c r="B132" s="2"/>
      <c r="H132" s="58"/>
    </row>
    <row r="133" spans="1:8" s="1" customFormat="1" ht="24.95" customHeight="1" x14ac:dyDescent="0.2">
      <c r="A133" s="42"/>
      <c r="B133" s="2"/>
      <c r="H133" s="58"/>
    </row>
    <row r="134" spans="1:8" s="1" customFormat="1" ht="24.95" customHeight="1" x14ac:dyDescent="0.2">
      <c r="A134" s="42"/>
      <c r="B134" s="2"/>
      <c r="H134" s="58"/>
    </row>
    <row r="135" spans="1:8" s="1" customFormat="1" ht="24.95" customHeight="1" x14ac:dyDescent="0.2">
      <c r="A135" s="42"/>
      <c r="B135" s="2"/>
      <c r="H135" s="58"/>
    </row>
    <row r="136" spans="1:8" s="1" customFormat="1" ht="24.95" customHeight="1" x14ac:dyDescent="0.2">
      <c r="A136" s="42"/>
      <c r="B136" s="2"/>
      <c r="H136" s="58"/>
    </row>
    <row r="137" spans="1:8" s="1" customFormat="1" ht="24.95" customHeight="1" x14ac:dyDescent="0.2">
      <c r="A137" s="42"/>
      <c r="B137" s="2"/>
      <c r="H137" s="58"/>
    </row>
    <row r="138" spans="1:8" s="1" customFormat="1" ht="24.95" customHeight="1" x14ac:dyDescent="0.2">
      <c r="A138" s="42"/>
      <c r="B138" s="2"/>
      <c r="H138" s="58"/>
    </row>
    <row r="139" spans="1:8" s="1" customFormat="1" ht="24.95" customHeight="1" x14ac:dyDescent="0.2">
      <c r="A139" s="42"/>
      <c r="B139" s="2"/>
      <c r="H139" s="58"/>
    </row>
    <row r="140" spans="1:8" s="1" customFormat="1" ht="24.95" customHeight="1" x14ac:dyDescent="0.2">
      <c r="A140" s="42"/>
      <c r="B140" s="2"/>
      <c r="H140" s="58"/>
    </row>
    <row r="141" spans="1:8" s="1" customFormat="1" ht="24.95" customHeight="1" x14ac:dyDescent="0.2">
      <c r="A141" s="42"/>
      <c r="B141" s="2"/>
      <c r="H141" s="58"/>
    </row>
    <row r="142" spans="1:8" s="1" customFormat="1" ht="24.95" customHeight="1" x14ac:dyDescent="0.2">
      <c r="A142" s="42"/>
      <c r="B142" s="2"/>
      <c r="H142" s="58"/>
    </row>
    <row r="143" spans="1:8" s="1" customFormat="1" ht="24.95" customHeight="1" x14ac:dyDescent="0.2">
      <c r="A143" s="42"/>
      <c r="B143" s="2"/>
      <c r="H143" s="58"/>
    </row>
    <row r="144" spans="1:8" s="1" customFormat="1" ht="24.95" customHeight="1" x14ac:dyDescent="0.2">
      <c r="A144" s="42"/>
      <c r="B144" s="2"/>
      <c r="H144" s="58"/>
    </row>
    <row r="145" spans="1:8" s="1" customFormat="1" ht="24.95" customHeight="1" x14ac:dyDescent="0.2">
      <c r="A145" s="42"/>
      <c r="B145" s="2"/>
      <c r="H145" s="58"/>
    </row>
    <row r="146" spans="1:8" s="1" customFormat="1" ht="24.95" customHeight="1" x14ac:dyDescent="0.2">
      <c r="A146" s="42"/>
      <c r="B146" s="2"/>
      <c r="H146" s="58"/>
    </row>
    <row r="147" spans="1:8" s="1" customFormat="1" ht="24.95" customHeight="1" x14ac:dyDescent="0.2">
      <c r="A147" s="42"/>
      <c r="B147" s="2"/>
      <c r="H147" s="58"/>
    </row>
    <row r="148" spans="1:8" s="1" customFormat="1" ht="24.95" customHeight="1" x14ac:dyDescent="0.2">
      <c r="A148" s="42"/>
      <c r="B148" s="2"/>
      <c r="H148" s="58"/>
    </row>
    <row r="149" spans="1:8" s="1" customFormat="1" ht="24.95" customHeight="1" x14ac:dyDescent="0.2">
      <c r="A149" s="42"/>
      <c r="B149" s="2"/>
      <c r="H149" s="58"/>
    </row>
    <row r="150" spans="1:8" s="1" customFormat="1" ht="24.95" customHeight="1" x14ac:dyDescent="0.2">
      <c r="A150" s="42"/>
      <c r="B150" s="2"/>
      <c r="H150" s="58"/>
    </row>
    <row r="151" spans="1:8" s="1" customFormat="1" ht="24.95" customHeight="1" x14ac:dyDescent="0.2">
      <c r="A151" s="42"/>
      <c r="B151" s="2"/>
      <c r="H151" s="58"/>
    </row>
    <row r="152" spans="1:8" s="1" customFormat="1" ht="24.95" customHeight="1" x14ac:dyDescent="0.2">
      <c r="A152" s="42"/>
      <c r="B152" s="2"/>
      <c r="H152" s="58"/>
    </row>
    <row r="153" spans="1:8" s="1" customFormat="1" ht="24.95" customHeight="1" x14ac:dyDescent="0.2">
      <c r="A153" s="42"/>
      <c r="B153" s="2"/>
      <c r="H153" s="58"/>
    </row>
    <row r="154" spans="1:8" s="1" customFormat="1" ht="24.95" customHeight="1" x14ac:dyDescent="0.2">
      <c r="A154" s="42"/>
      <c r="B154" s="2"/>
      <c r="H154" s="58"/>
    </row>
    <row r="155" spans="1:8" s="1" customFormat="1" ht="24.95" customHeight="1" x14ac:dyDescent="0.2">
      <c r="A155" s="42"/>
      <c r="B155" s="2"/>
      <c r="H155" s="58"/>
    </row>
    <row r="156" spans="1:8" s="1" customFormat="1" ht="24.95" customHeight="1" x14ac:dyDescent="0.2">
      <c r="A156" s="42"/>
      <c r="B156" s="2"/>
      <c r="H156" s="58"/>
    </row>
    <row r="157" spans="1:8" s="1" customFormat="1" ht="24.95" customHeight="1" x14ac:dyDescent="0.2">
      <c r="A157" s="42"/>
      <c r="B157" s="2"/>
      <c r="H157" s="58"/>
    </row>
    <row r="158" spans="1:8" s="1" customFormat="1" ht="24.95" customHeight="1" x14ac:dyDescent="0.2">
      <c r="A158" s="42"/>
      <c r="B158" s="2"/>
      <c r="H158" s="58"/>
    </row>
    <row r="159" spans="1:8" s="1" customFormat="1" ht="24.95" customHeight="1" x14ac:dyDescent="0.2">
      <c r="A159" s="42"/>
      <c r="B159" s="2"/>
      <c r="H159" s="58"/>
    </row>
    <row r="160" spans="1:8" s="1" customFormat="1" ht="24.95" customHeight="1" x14ac:dyDescent="0.2">
      <c r="A160" s="42"/>
      <c r="B160" s="2"/>
      <c r="H160" s="58"/>
    </row>
    <row r="161" spans="1:8" s="1" customFormat="1" ht="24.95" customHeight="1" x14ac:dyDescent="0.2">
      <c r="A161" s="42"/>
      <c r="B161" s="2"/>
      <c r="H161" s="58"/>
    </row>
    <row r="162" spans="1:8" s="1" customFormat="1" ht="24.95" customHeight="1" x14ac:dyDescent="0.2">
      <c r="A162" s="42"/>
      <c r="B162" s="2"/>
      <c r="H162" s="58"/>
    </row>
    <row r="163" spans="1:8" s="1" customFormat="1" ht="24.95" customHeight="1" x14ac:dyDescent="0.2">
      <c r="A163" s="42"/>
      <c r="B163" s="2"/>
      <c r="H163" s="58"/>
    </row>
    <row r="164" spans="1:8" s="1" customFormat="1" ht="24.95" customHeight="1" x14ac:dyDescent="0.2">
      <c r="A164" s="42"/>
      <c r="B164" s="2"/>
      <c r="C164" s="2"/>
      <c r="D164" s="2"/>
      <c r="E164" s="2"/>
      <c r="F164" s="2"/>
      <c r="G164" s="2"/>
      <c r="H164" s="2"/>
    </row>
  </sheetData>
  <mergeCells count="26">
    <mergeCell ref="A17:H17"/>
    <mergeCell ref="A1:H1"/>
    <mergeCell ref="A2:B2"/>
    <mergeCell ref="C4:H4"/>
    <mergeCell ref="C12:H12"/>
    <mergeCell ref="C14:H14"/>
    <mergeCell ref="C25:H25"/>
    <mergeCell ref="A18:B18"/>
    <mergeCell ref="A19:A20"/>
    <mergeCell ref="B19:B20"/>
    <mergeCell ref="C19:C20"/>
    <mergeCell ref="D19:D20"/>
    <mergeCell ref="E19:E20"/>
    <mergeCell ref="F19:F20"/>
    <mergeCell ref="G19:G20"/>
    <mergeCell ref="H19:H20"/>
    <mergeCell ref="C21:H21"/>
    <mergeCell ref="C23:H23"/>
    <mergeCell ref="C44:H44"/>
    <mergeCell ref="C46:H46"/>
    <mergeCell ref="C27:H27"/>
    <mergeCell ref="C29:H29"/>
    <mergeCell ref="C31:H31"/>
    <mergeCell ref="C33:H33"/>
    <mergeCell ref="C37:H37"/>
    <mergeCell ref="C41:H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rightToLeft="1" workbookViewId="0">
      <selection activeCell="B19" sqref="B19"/>
    </sheetView>
  </sheetViews>
  <sheetFormatPr defaultColWidth="9.140625" defaultRowHeight="24.95" customHeight="1" x14ac:dyDescent="0.25"/>
  <cols>
    <col min="1" max="1" width="8.7109375" style="1" customWidth="1"/>
    <col min="2" max="2" width="40.7109375" style="1" customWidth="1"/>
    <col min="3" max="7" width="18.7109375" style="59" customWidth="1"/>
    <col min="8" max="16384" width="9.140625" style="59"/>
  </cols>
  <sheetData>
    <row r="1" spans="1:7" ht="24.95" customHeight="1" x14ac:dyDescent="0.25">
      <c r="A1" s="98" t="s">
        <v>124</v>
      </c>
      <c r="B1" s="98"/>
      <c r="C1" s="98"/>
      <c r="D1" s="98"/>
      <c r="E1" s="98"/>
      <c r="F1" s="98"/>
      <c r="G1" s="98"/>
    </row>
    <row r="2" spans="1:7" ht="24.95" customHeight="1" x14ac:dyDescent="0.25">
      <c r="A2" s="3" t="s">
        <v>125</v>
      </c>
      <c r="B2" s="60"/>
      <c r="C2" s="61"/>
      <c r="D2" s="61"/>
      <c r="E2" s="61"/>
      <c r="F2" s="61"/>
      <c r="G2" s="62" t="s">
        <v>32</v>
      </c>
    </row>
    <row r="3" spans="1:7" ht="50.25" customHeight="1" x14ac:dyDescent="0.25">
      <c r="A3" s="45" t="s">
        <v>91</v>
      </c>
      <c r="B3" s="6" t="s">
        <v>4</v>
      </c>
      <c r="C3" s="5" t="s">
        <v>105</v>
      </c>
      <c r="D3" s="5" t="s">
        <v>106</v>
      </c>
      <c r="E3" s="5" t="s">
        <v>107</v>
      </c>
      <c r="F3" s="5" t="s">
        <v>108</v>
      </c>
      <c r="G3" s="5" t="s">
        <v>109</v>
      </c>
    </row>
    <row r="4" spans="1:7" ht="24.95" customHeight="1" x14ac:dyDescent="0.25">
      <c r="A4" s="10">
        <v>10</v>
      </c>
      <c r="B4" s="11" t="s">
        <v>11</v>
      </c>
      <c r="C4" s="31">
        <v>10825463</v>
      </c>
      <c r="D4" s="31">
        <v>3488445</v>
      </c>
      <c r="E4" s="31">
        <v>1457118</v>
      </c>
      <c r="F4" s="31">
        <v>2553889</v>
      </c>
      <c r="G4" s="31">
        <v>18324915</v>
      </c>
    </row>
    <row r="5" spans="1:7" ht="24.95" customHeight="1" x14ac:dyDescent="0.25">
      <c r="A5" s="10">
        <v>11</v>
      </c>
      <c r="B5" s="11" t="s">
        <v>12</v>
      </c>
      <c r="C5" s="31">
        <v>255512</v>
      </c>
      <c r="D5" s="31">
        <v>1306414</v>
      </c>
      <c r="E5" s="31">
        <v>219474</v>
      </c>
      <c r="F5" s="31">
        <v>392990</v>
      </c>
      <c r="G5" s="31">
        <v>2174390</v>
      </c>
    </row>
    <row r="6" spans="1:7" ht="24.95" customHeight="1" x14ac:dyDescent="0.25">
      <c r="A6" s="10">
        <v>13</v>
      </c>
      <c r="B6" s="11" t="s">
        <v>14</v>
      </c>
      <c r="C6" s="31">
        <v>287750</v>
      </c>
      <c r="D6" s="31">
        <v>9390</v>
      </c>
      <c r="E6" s="31">
        <v>39934</v>
      </c>
      <c r="F6" s="31">
        <v>11750</v>
      </c>
      <c r="G6" s="31">
        <v>348824</v>
      </c>
    </row>
    <row r="7" spans="1:7" ht="30" customHeight="1" x14ac:dyDescent="0.25">
      <c r="A7" s="10">
        <v>16</v>
      </c>
      <c r="B7" s="11" t="s">
        <v>15</v>
      </c>
      <c r="C7" s="31">
        <v>102875</v>
      </c>
      <c r="D7" s="31">
        <v>11132</v>
      </c>
      <c r="E7" s="31">
        <v>8112</v>
      </c>
      <c r="F7" s="31">
        <v>16570</v>
      </c>
      <c r="G7" s="31">
        <v>138689</v>
      </c>
    </row>
    <row r="8" spans="1:7" ht="24.95" customHeight="1" x14ac:dyDescent="0.25">
      <c r="A8" s="10">
        <v>17</v>
      </c>
      <c r="B8" s="11" t="s">
        <v>16</v>
      </c>
      <c r="C8" s="31">
        <v>772350</v>
      </c>
      <c r="D8" s="31">
        <v>99500</v>
      </c>
      <c r="E8" s="31">
        <v>16798</v>
      </c>
      <c r="F8" s="31">
        <v>12350</v>
      </c>
      <c r="G8" s="31">
        <v>900998</v>
      </c>
    </row>
    <row r="9" spans="1:7" ht="24.95" customHeight="1" x14ac:dyDescent="0.25">
      <c r="A9" s="10">
        <v>18</v>
      </c>
      <c r="B9" s="11" t="s">
        <v>17</v>
      </c>
      <c r="C9" s="31">
        <v>488446</v>
      </c>
      <c r="D9" s="31">
        <v>2061</v>
      </c>
      <c r="E9" s="31">
        <v>11795</v>
      </c>
      <c r="F9" s="31">
        <v>12350</v>
      </c>
      <c r="G9" s="31">
        <v>514652</v>
      </c>
    </row>
    <row r="10" spans="1:7" ht="24.95" customHeight="1" x14ac:dyDescent="0.25">
      <c r="A10" s="10">
        <v>19</v>
      </c>
      <c r="B10" s="11" t="s">
        <v>18</v>
      </c>
      <c r="C10" s="31">
        <v>13035000</v>
      </c>
      <c r="D10" s="31">
        <v>0</v>
      </c>
      <c r="E10" s="31">
        <v>115147</v>
      </c>
      <c r="F10" s="31">
        <v>123132</v>
      </c>
      <c r="G10" s="31">
        <v>13273279</v>
      </c>
    </row>
    <row r="11" spans="1:7" ht="24.95" customHeight="1" x14ac:dyDescent="0.25">
      <c r="A11" s="10">
        <v>20</v>
      </c>
      <c r="B11" s="11" t="s">
        <v>19</v>
      </c>
      <c r="C11" s="31">
        <v>1064995</v>
      </c>
      <c r="D11" s="31">
        <v>650410</v>
      </c>
      <c r="E11" s="31">
        <v>44024</v>
      </c>
      <c r="F11" s="31">
        <v>172400</v>
      </c>
      <c r="G11" s="31">
        <v>1931829</v>
      </c>
    </row>
    <row r="12" spans="1:7" ht="24.95" customHeight="1" x14ac:dyDescent="0.25">
      <c r="A12" s="10">
        <v>22</v>
      </c>
      <c r="B12" s="11" t="s">
        <v>21</v>
      </c>
      <c r="C12" s="31">
        <v>346980</v>
      </c>
      <c r="D12" s="31">
        <v>11895</v>
      </c>
      <c r="E12" s="31">
        <v>29824</v>
      </c>
      <c r="F12" s="31">
        <v>14400</v>
      </c>
      <c r="G12" s="31">
        <v>403099</v>
      </c>
    </row>
    <row r="13" spans="1:7" ht="24.95" customHeight="1" x14ac:dyDescent="0.25">
      <c r="A13" s="10">
        <v>23</v>
      </c>
      <c r="B13" s="11" t="s">
        <v>22</v>
      </c>
      <c r="C13" s="31">
        <v>14010680</v>
      </c>
      <c r="D13" s="31">
        <v>20485</v>
      </c>
      <c r="E13" s="31">
        <v>832180</v>
      </c>
      <c r="F13" s="31">
        <v>322310</v>
      </c>
      <c r="G13" s="31">
        <v>15185655</v>
      </c>
    </row>
    <row r="14" spans="1:7" ht="24.95" customHeight="1" x14ac:dyDescent="0.25">
      <c r="A14" s="10">
        <v>24</v>
      </c>
      <c r="B14" s="11" t="s">
        <v>23</v>
      </c>
      <c r="C14" s="31">
        <v>10217119</v>
      </c>
      <c r="D14" s="31">
        <v>9002</v>
      </c>
      <c r="E14" s="31">
        <v>300918</v>
      </c>
      <c r="F14" s="31">
        <v>152010</v>
      </c>
      <c r="G14" s="31">
        <v>10679049</v>
      </c>
    </row>
    <row r="15" spans="1:7" ht="24.95" customHeight="1" x14ac:dyDescent="0.25">
      <c r="A15" s="10">
        <v>25</v>
      </c>
      <c r="B15" s="11" t="s">
        <v>24</v>
      </c>
      <c r="C15" s="31">
        <v>6434506</v>
      </c>
      <c r="D15" s="31">
        <v>0</v>
      </c>
      <c r="E15" s="31">
        <v>242980</v>
      </c>
      <c r="F15" s="31">
        <v>102290</v>
      </c>
      <c r="G15" s="31">
        <v>6779776</v>
      </c>
    </row>
    <row r="16" spans="1:7" ht="24.95" customHeight="1" x14ac:dyDescent="0.25">
      <c r="A16" s="10">
        <v>29</v>
      </c>
      <c r="B16" s="11" t="s">
        <v>27</v>
      </c>
      <c r="C16" s="31">
        <v>142200</v>
      </c>
      <c r="D16" s="31">
        <v>0</v>
      </c>
      <c r="E16" s="31">
        <v>3957</v>
      </c>
      <c r="F16" s="31">
        <v>1600</v>
      </c>
      <c r="G16" s="31">
        <v>147757</v>
      </c>
    </row>
    <row r="17" spans="1:7" ht="24.95" customHeight="1" x14ac:dyDescent="0.25">
      <c r="A17" s="10">
        <v>31</v>
      </c>
      <c r="B17" s="11" t="s">
        <v>28</v>
      </c>
      <c r="C17" s="31">
        <v>229678</v>
      </c>
      <c r="D17" s="31">
        <v>0</v>
      </c>
      <c r="E17" s="31">
        <v>29399</v>
      </c>
      <c r="F17" s="31">
        <v>8490</v>
      </c>
      <c r="G17" s="31">
        <v>267567</v>
      </c>
    </row>
    <row r="18" spans="1:7" ht="24.95" customHeight="1" x14ac:dyDescent="0.25">
      <c r="A18" s="165"/>
      <c r="B18" s="166" t="s">
        <v>29</v>
      </c>
      <c r="C18" s="167">
        <f>SUM(C4:C17)</f>
        <v>58213554</v>
      </c>
      <c r="D18" s="168">
        <f>SUM(D4:D17)</f>
        <v>5608734</v>
      </c>
      <c r="E18" s="168">
        <f>SUM(E4:E17)</f>
        <v>3351660</v>
      </c>
      <c r="F18" s="168">
        <f>SUM(F4:F17)</f>
        <v>3896531</v>
      </c>
      <c r="G18" s="169">
        <f>SUM(G4:G17)</f>
        <v>71070479</v>
      </c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4"/>
  <sheetViews>
    <sheetView rightToLeft="1" topLeftCell="A40" workbookViewId="0">
      <selection activeCell="C51" sqref="C51"/>
    </sheetView>
  </sheetViews>
  <sheetFormatPr defaultColWidth="10.28515625" defaultRowHeight="14.25" x14ac:dyDescent="0.2"/>
  <cols>
    <col min="1" max="1" width="8.7109375" style="42" customWidth="1"/>
    <col min="2" max="2" width="40.7109375" style="2" customWidth="1"/>
    <col min="3" max="7" width="18.7109375" style="2" customWidth="1"/>
    <col min="8" max="33" width="10.28515625" style="1"/>
    <col min="34" max="34" width="10.28515625" style="18"/>
    <col min="35" max="16384" width="10.28515625" style="2"/>
  </cols>
  <sheetData>
    <row r="1" spans="1:34" ht="22.5" customHeight="1" x14ac:dyDescent="0.2">
      <c r="A1" s="98" t="s">
        <v>126</v>
      </c>
      <c r="B1" s="98"/>
      <c r="C1" s="98"/>
      <c r="D1" s="98"/>
      <c r="E1" s="98"/>
      <c r="F1" s="98"/>
      <c r="G1" s="98"/>
    </row>
    <row r="2" spans="1:34" ht="23.25" customHeight="1" x14ac:dyDescent="0.25">
      <c r="A2" s="107" t="s">
        <v>127</v>
      </c>
      <c r="B2" s="107"/>
      <c r="C2" s="67"/>
      <c r="D2" s="67"/>
      <c r="E2" s="67"/>
      <c r="F2" s="68"/>
      <c r="G2" s="69" t="s">
        <v>104</v>
      </c>
    </row>
    <row r="3" spans="1:34" ht="53.25" customHeight="1" x14ac:dyDescent="0.2">
      <c r="A3" s="25" t="s">
        <v>33</v>
      </c>
      <c r="B3" s="25" t="s">
        <v>4</v>
      </c>
      <c r="C3" s="25" t="s">
        <v>105</v>
      </c>
      <c r="D3" s="25" t="s">
        <v>106</v>
      </c>
      <c r="E3" s="25" t="s">
        <v>107</v>
      </c>
      <c r="F3" s="25" t="s">
        <v>108</v>
      </c>
      <c r="G3" s="25" t="s">
        <v>109</v>
      </c>
    </row>
    <row r="4" spans="1:34" ht="24.95" customHeight="1" x14ac:dyDescent="0.2">
      <c r="A4" s="10">
        <v>10</v>
      </c>
      <c r="B4" s="11" t="s">
        <v>11</v>
      </c>
      <c r="C4" s="133"/>
      <c r="D4" s="134"/>
      <c r="E4" s="134"/>
      <c r="F4" s="134"/>
      <c r="G4" s="135"/>
    </row>
    <row r="5" spans="1:34" ht="24.95" customHeight="1" x14ac:dyDescent="0.2">
      <c r="A5" s="10">
        <v>1010</v>
      </c>
      <c r="B5" s="11" t="s">
        <v>37</v>
      </c>
      <c r="C5" s="31">
        <v>9242</v>
      </c>
      <c r="D5" s="31">
        <v>3595</v>
      </c>
      <c r="E5" s="31">
        <v>9970</v>
      </c>
      <c r="F5" s="31">
        <v>2150</v>
      </c>
      <c r="G5" s="31">
        <v>24957</v>
      </c>
    </row>
    <row r="6" spans="1:34" ht="24.95" customHeight="1" x14ac:dyDescent="0.2">
      <c r="A6" s="10">
        <v>1040</v>
      </c>
      <c r="B6" s="11" t="s">
        <v>39</v>
      </c>
      <c r="C6" s="31">
        <v>224360</v>
      </c>
      <c r="D6" s="31">
        <v>19038</v>
      </c>
      <c r="E6" s="31">
        <v>12470</v>
      </c>
      <c r="F6" s="31">
        <v>6616</v>
      </c>
      <c r="G6" s="31">
        <v>262484</v>
      </c>
    </row>
    <row r="7" spans="1:34" ht="24.95" customHeight="1" x14ac:dyDescent="0.2">
      <c r="A7" s="10">
        <v>1050</v>
      </c>
      <c r="B7" s="11" t="s">
        <v>40</v>
      </c>
      <c r="C7" s="31">
        <v>1631359</v>
      </c>
      <c r="D7" s="31">
        <v>1340812</v>
      </c>
      <c r="E7" s="31">
        <v>203543</v>
      </c>
      <c r="F7" s="31">
        <v>64777</v>
      </c>
      <c r="G7" s="31">
        <v>3240491</v>
      </c>
    </row>
    <row r="8" spans="1:34" ht="24.95" customHeight="1" x14ac:dyDescent="0.2">
      <c r="A8" s="10">
        <v>1061</v>
      </c>
      <c r="B8" s="11" t="s">
        <v>41</v>
      </c>
      <c r="C8" s="31">
        <v>0</v>
      </c>
      <c r="D8" s="31">
        <v>627975</v>
      </c>
      <c r="E8" s="31">
        <v>1017111</v>
      </c>
      <c r="F8" s="31">
        <v>2395716</v>
      </c>
      <c r="G8" s="31">
        <v>4040802</v>
      </c>
    </row>
    <row r="9" spans="1:34" ht="24.95" customHeight="1" x14ac:dyDescent="0.2">
      <c r="A9" s="10">
        <v>1073</v>
      </c>
      <c r="B9" s="11" t="s">
        <v>43</v>
      </c>
      <c r="C9" s="31">
        <v>739371</v>
      </c>
      <c r="D9" s="31">
        <v>87555</v>
      </c>
      <c r="E9" s="31">
        <v>101117</v>
      </c>
      <c r="F9" s="31">
        <v>53500</v>
      </c>
      <c r="G9" s="31">
        <v>981543</v>
      </c>
    </row>
    <row r="10" spans="1:34" ht="30" customHeight="1" x14ac:dyDescent="0.2">
      <c r="A10" s="10">
        <v>1074</v>
      </c>
      <c r="B10" s="11" t="s">
        <v>44</v>
      </c>
      <c r="C10" s="31">
        <v>8086500</v>
      </c>
      <c r="D10" s="31">
        <v>1344138</v>
      </c>
      <c r="E10" s="31">
        <v>64771</v>
      </c>
      <c r="F10" s="31">
        <v>20750</v>
      </c>
      <c r="G10" s="31">
        <v>9516159</v>
      </c>
    </row>
    <row r="11" spans="1:34" ht="30.75" customHeight="1" x14ac:dyDescent="0.2">
      <c r="A11" s="10">
        <v>1079</v>
      </c>
      <c r="B11" s="11" t="s">
        <v>46</v>
      </c>
      <c r="C11" s="31">
        <v>134631</v>
      </c>
      <c r="D11" s="31">
        <v>65332</v>
      </c>
      <c r="E11" s="31">
        <v>48136</v>
      </c>
      <c r="F11" s="31">
        <v>10380</v>
      </c>
      <c r="G11" s="31">
        <v>258479</v>
      </c>
    </row>
    <row r="12" spans="1:34" ht="24.95" customHeight="1" x14ac:dyDescent="0.2">
      <c r="A12" s="10">
        <v>11</v>
      </c>
      <c r="B12" s="11" t="s">
        <v>12</v>
      </c>
      <c r="C12" s="130"/>
      <c r="D12" s="131"/>
      <c r="E12" s="131"/>
      <c r="F12" s="131"/>
      <c r="G12" s="132"/>
    </row>
    <row r="13" spans="1:34" ht="30" customHeight="1" x14ac:dyDescent="0.2">
      <c r="A13" s="10">
        <v>1104</v>
      </c>
      <c r="B13" s="36" t="s">
        <v>51</v>
      </c>
      <c r="C13" s="31">
        <v>255512</v>
      </c>
      <c r="D13" s="31">
        <v>1306414</v>
      </c>
      <c r="E13" s="31">
        <v>219474</v>
      </c>
      <c r="F13" s="31">
        <v>392990</v>
      </c>
      <c r="G13" s="31">
        <v>2174390</v>
      </c>
    </row>
    <row r="14" spans="1:34" ht="24.95" customHeight="1" x14ac:dyDescent="0.2">
      <c r="A14" s="10">
        <v>13</v>
      </c>
      <c r="B14" s="36" t="s">
        <v>14</v>
      </c>
      <c r="C14" s="130"/>
      <c r="D14" s="131"/>
      <c r="E14" s="131"/>
      <c r="F14" s="131"/>
      <c r="G14" s="132"/>
    </row>
    <row r="15" spans="1:34" s="39" customFormat="1" ht="24.95" customHeight="1" x14ac:dyDescent="0.2">
      <c r="A15" s="10">
        <v>1392</v>
      </c>
      <c r="B15" s="36" t="s">
        <v>52</v>
      </c>
      <c r="C15" s="31">
        <v>287750</v>
      </c>
      <c r="D15" s="31">
        <v>9390</v>
      </c>
      <c r="E15" s="31">
        <v>39934</v>
      </c>
      <c r="F15" s="31">
        <v>11750</v>
      </c>
      <c r="G15" s="31">
        <v>348824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71"/>
    </row>
    <row r="16" spans="1:34" s="39" customFormat="1" ht="24.95" customHeight="1" x14ac:dyDescent="0.2">
      <c r="A16" s="32"/>
      <c r="B16" s="75"/>
      <c r="C16" s="35"/>
      <c r="D16" s="35"/>
      <c r="E16" s="35"/>
      <c r="F16" s="35"/>
      <c r="G16" s="35" t="s">
        <v>48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71"/>
    </row>
    <row r="17" spans="1:34" ht="24.95" customHeight="1" x14ac:dyDescent="0.2">
      <c r="A17" s="98" t="s">
        <v>126</v>
      </c>
      <c r="B17" s="98"/>
      <c r="C17" s="98"/>
      <c r="D17" s="98"/>
      <c r="E17" s="98"/>
      <c r="F17" s="98"/>
      <c r="G17" s="98"/>
    </row>
    <row r="18" spans="1:34" ht="24.95" customHeight="1" x14ac:dyDescent="0.25">
      <c r="A18" s="107" t="s">
        <v>128</v>
      </c>
      <c r="B18" s="107"/>
      <c r="C18" s="67"/>
      <c r="D18" s="67"/>
      <c r="E18" s="67"/>
      <c r="F18" s="68"/>
      <c r="G18" s="69" t="s">
        <v>104</v>
      </c>
    </row>
    <row r="19" spans="1:34" ht="24.95" customHeight="1" x14ac:dyDescent="0.2">
      <c r="A19" s="108" t="s">
        <v>33</v>
      </c>
      <c r="B19" s="108" t="s">
        <v>4</v>
      </c>
      <c r="C19" s="108" t="s">
        <v>105</v>
      </c>
      <c r="D19" s="108" t="s">
        <v>106</v>
      </c>
      <c r="E19" s="108" t="s">
        <v>107</v>
      </c>
      <c r="F19" s="108" t="s">
        <v>108</v>
      </c>
      <c r="G19" s="108" t="s">
        <v>109</v>
      </c>
    </row>
    <row r="20" spans="1:34" ht="24.95" customHeight="1" x14ac:dyDescent="0.2">
      <c r="A20" s="109"/>
      <c r="B20" s="109"/>
      <c r="C20" s="109"/>
      <c r="D20" s="109"/>
      <c r="E20" s="109"/>
      <c r="F20" s="109"/>
      <c r="G20" s="109"/>
    </row>
    <row r="21" spans="1:34" ht="29.25" customHeight="1" x14ac:dyDescent="0.2">
      <c r="A21" s="10">
        <v>16</v>
      </c>
      <c r="B21" s="11" t="s">
        <v>15</v>
      </c>
      <c r="C21" s="136"/>
      <c r="D21" s="137"/>
      <c r="E21" s="137"/>
      <c r="F21" s="137"/>
      <c r="G21" s="138"/>
      <c r="J21" s="33"/>
    </row>
    <row r="22" spans="1:34" s="39" customFormat="1" ht="29.25" customHeight="1" x14ac:dyDescent="0.2">
      <c r="A22" s="10">
        <v>1629</v>
      </c>
      <c r="B22" s="36" t="s">
        <v>54</v>
      </c>
      <c r="C22" s="31">
        <v>102875</v>
      </c>
      <c r="D22" s="31">
        <v>11132</v>
      </c>
      <c r="E22" s="31">
        <v>8112</v>
      </c>
      <c r="F22" s="31">
        <v>16570</v>
      </c>
      <c r="G22" s="31">
        <v>138689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71"/>
    </row>
    <row r="23" spans="1:34" ht="24.95" customHeight="1" x14ac:dyDescent="0.2">
      <c r="A23" s="10">
        <v>17</v>
      </c>
      <c r="B23" s="11" t="s">
        <v>16</v>
      </c>
      <c r="C23" s="130"/>
      <c r="D23" s="131"/>
      <c r="E23" s="131"/>
      <c r="F23" s="131"/>
      <c r="G23" s="132"/>
    </row>
    <row r="24" spans="1:34" s="39" customFormat="1" ht="24.95" customHeight="1" x14ac:dyDescent="0.2">
      <c r="A24" s="10">
        <v>1709</v>
      </c>
      <c r="B24" s="36" t="s">
        <v>57</v>
      </c>
      <c r="C24" s="31">
        <v>772350</v>
      </c>
      <c r="D24" s="31">
        <v>99500</v>
      </c>
      <c r="E24" s="31">
        <v>16798</v>
      </c>
      <c r="F24" s="31">
        <v>12350</v>
      </c>
      <c r="G24" s="31">
        <v>900998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71"/>
    </row>
    <row r="25" spans="1:34" ht="24.95" customHeight="1" x14ac:dyDescent="0.2">
      <c r="A25" s="10">
        <v>18</v>
      </c>
      <c r="B25" s="36" t="s">
        <v>58</v>
      </c>
      <c r="C25" s="130"/>
      <c r="D25" s="131"/>
      <c r="E25" s="131"/>
      <c r="F25" s="131"/>
      <c r="G25" s="132"/>
    </row>
    <row r="26" spans="1:34" ht="24.95" customHeight="1" x14ac:dyDescent="0.2">
      <c r="A26" s="10">
        <v>1811</v>
      </c>
      <c r="B26" s="36" t="s">
        <v>59</v>
      </c>
      <c r="C26" s="31">
        <v>488446</v>
      </c>
      <c r="D26" s="31">
        <v>2061</v>
      </c>
      <c r="E26" s="31">
        <v>11795</v>
      </c>
      <c r="F26" s="31">
        <v>12350</v>
      </c>
      <c r="G26" s="31">
        <v>514652</v>
      </c>
    </row>
    <row r="27" spans="1:34" ht="24.95" customHeight="1" x14ac:dyDescent="0.2">
      <c r="A27" s="10">
        <v>19</v>
      </c>
      <c r="B27" s="11" t="s">
        <v>18</v>
      </c>
      <c r="C27" s="130"/>
      <c r="D27" s="131"/>
      <c r="E27" s="131"/>
      <c r="F27" s="131"/>
      <c r="G27" s="132"/>
    </row>
    <row r="28" spans="1:34" s="39" customFormat="1" ht="24.95" customHeight="1" x14ac:dyDescent="0.2">
      <c r="A28" s="10">
        <v>1920</v>
      </c>
      <c r="B28" s="36" t="s">
        <v>61</v>
      </c>
      <c r="C28" s="31">
        <v>13035000</v>
      </c>
      <c r="D28" s="31">
        <v>0</v>
      </c>
      <c r="E28" s="31">
        <v>115147</v>
      </c>
      <c r="F28" s="31">
        <v>123132</v>
      </c>
      <c r="G28" s="31">
        <v>13273279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71"/>
    </row>
    <row r="29" spans="1:34" ht="24.95" customHeight="1" x14ac:dyDescent="0.2">
      <c r="A29" s="10">
        <v>20</v>
      </c>
      <c r="B29" s="11" t="s">
        <v>19</v>
      </c>
      <c r="C29" s="130"/>
      <c r="D29" s="131"/>
      <c r="E29" s="131"/>
      <c r="F29" s="131"/>
      <c r="G29" s="132"/>
    </row>
    <row r="30" spans="1:34" s="39" customFormat="1" ht="33" customHeight="1" x14ac:dyDescent="0.2">
      <c r="A30" s="10">
        <v>2022</v>
      </c>
      <c r="B30" s="36" t="s">
        <v>62</v>
      </c>
      <c r="C30" s="31">
        <v>1064995</v>
      </c>
      <c r="D30" s="31">
        <v>650410</v>
      </c>
      <c r="E30" s="31">
        <v>44024</v>
      </c>
      <c r="F30" s="31">
        <v>172400</v>
      </c>
      <c r="G30" s="31">
        <v>1931829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71"/>
    </row>
    <row r="31" spans="1:34" ht="24.95" customHeight="1" x14ac:dyDescent="0.2">
      <c r="A31" s="10">
        <v>22</v>
      </c>
      <c r="B31" s="11" t="s">
        <v>21</v>
      </c>
      <c r="C31" s="130"/>
      <c r="D31" s="131"/>
      <c r="E31" s="131"/>
      <c r="F31" s="131"/>
      <c r="G31" s="132"/>
    </row>
    <row r="32" spans="1:34" s="39" customFormat="1" ht="24.95" customHeight="1" x14ac:dyDescent="0.2">
      <c r="A32" s="10">
        <v>2220</v>
      </c>
      <c r="B32" s="36" t="s">
        <v>67</v>
      </c>
      <c r="C32" s="31">
        <v>346980</v>
      </c>
      <c r="D32" s="31">
        <v>11895</v>
      </c>
      <c r="E32" s="31">
        <v>29824</v>
      </c>
      <c r="F32" s="31">
        <v>14400</v>
      </c>
      <c r="G32" s="31">
        <v>403099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71"/>
    </row>
    <row r="33" spans="1:34" ht="24.95" customHeight="1" x14ac:dyDescent="0.2">
      <c r="A33" s="10">
        <v>23</v>
      </c>
      <c r="B33" s="11" t="s">
        <v>22</v>
      </c>
      <c r="C33" s="130"/>
      <c r="D33" s="131"/>
      <c r="E33" s="131"/>
      <c r="F33" s="131"/>
      <c r="G33" s="132"/>
    </row>
    <row r="34" spans="1:34" s="39" customFormat="1" ht="24.95" customHeight="1" x14ac:dyDescent="0.2">
      <c r="A34" s="10">
        <v>2391</v>
      </c>
      <c r="B34" s="36" t="s">
        <v>69</v>
      </c>
      <c r="C34" s="31">
        <v>279006</v>
      </c>
      <c r="D34" s="31">
        <v>17925</v>
      </c>
      <c r="E34" s="31">
        <v>13703</v>
      </c>
      <c r="F34" s="31">
        <v>18380</v>
      </c>
      <c r="G34" s="31">
        <v>329014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71"/>
    </row>
    <row r="35" spans="1:34" s="39" customFormat="1" ht="24.95" customHeight="1" x14ac:dyDescent="0.2">
      <c r="A35" s="10">
        <v>2395</v>
      </c>
      <c r="B35" s="36" t="s">
        <v>73</v>
      </c>
      <c r="C35" s="31">
        <v>13447334</v>
      </c>
      <c r="D35" s="31">
        <v>2560</v>
      </c>
      <c r="E35" s="31">
        <v>799057</v>
      </c>
      <c r="F35" s="31">
        <v>301630</v>
      </c>
      <c r="G35" s="31">
        <v>14550581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71"/>
    </row>
    <row r="36" spans="1:34" s="39" customFormat="1" ht="24.95" customHeight="1" x14ac:dyDescent="0.2">
      <c r="A36" s="10">
        <v>2396</v>
      </c>
      <c r="B36" s="36" t="s">
        <v>74</v>
      </c>
      <c r="C36" s="31">
        <v>284340</v>
      </c>
      <c r="D36" s="31">
        <v>0</v>
      </c>
      <c r="E36" s="31">
        <v>19420</v>
      </c>
      <c r="F36" s="31">
        <v>2300</v>
      </c>
      <c r="G36" s="31">
        <v>306060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71"/>
    </row>
    <row r="37" spans="1:34" ht="24.95" customHeight="1" x14ac:dyDescent="0.2">
      <c r="A37" s="10">
        <v>24</v>
      </c>
      <c r="B37" s="36" t="s">
        <v>23</v>
      </c>
      <c r="C37" s="130"/>
      <c r="D37" s="131"/>
      <c r="E37" s="131"/>
      <c r="F37" s="131"/>
      <c r="G37" s="132"/>
    </row>
    <row r="38" spans="1:34" s="39" customFormat="1" ht="24.95" customHeight="1" x14ac:dyDescent="0.2">
      <c r="A38" s="10">
        <v>2410</v>
      </c>
      <c r="B38" s="36" t="s">
        <v>75</v>
      </c>
      <c r="C38" s="31">
        <v>6152395</v>
      </c>
      <c r="D38" s="31">
        <v>9002</v>
      </c>
      <c r="E38" s="31">
        <v>127491</v>
      </c>
      <c r="F38" s="31">
        <v>58730</v>
      </c>
      <c r="G38" s="31">
        <v>6347618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71"/>
    </row>
    <row r="39" spans="1:34" s="39" customFormat="1" ht="24.95" customHeight="1" x14ac:dyDescent="0.2">
      <c r="A39" s="10">
        <v>2420</v>
      </c>
      <c r="B39" s="36" t="s">
        <v>76</v>
      </c>
      <c r="C39" s="31">
        <v>3728904</v>
      </c>
      <c r="D39" s="31">
        <v>0</v>
      </c>
      <c r="E39" s="31">
        <v>132183</v>
      </c>
      <c r="F39" s="31">
        <v>77430</v>
      </c>
      <c r="G39" s="31">
        <v>3938517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71"/>
    </row>
    <row r="40" spans="1:34" s="39" customFormat="1" ht="24.95" customHeight="1" x14ac:dyDescent="0.2">
      <c r="A40" s="10">
        <v>2432</v>
      </c>
      <c r="B40" s="36" t="s">
        <v>77</v>
      </c>
      <c r="C40" s="31">
        <v>335820</v>
      </c>
      <c r="D40" s="31">
        <v>0</v>
      </c>
      <c r="E40" s="31">
        <v>41244</v>
      </c>
      <c r="F40" s="31">
        <v>15850</v>
      </c>
      <c r="G40" s="31">
        <v>392914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71"/>
    </row>
    <row r="41" spans="1:34" ht="24.95" customHeight="1" x14ac:dyDescent="0.2">
      <c r="A41" s="10">
        <v>25</v>
      </c>
      <c r="B41" s="36" t="s">
        <v>78</v>
      </c>
      <c r="C41" s="130"/>
      <c r="D41" s="131"/>
      <c r="E41" s="131"/>
      <c r="F41" s="131"/>
      <c r="G41" s="132"/>
    </row>
    <row r="42" spans="1:34" s="39" customFormat="1" ht="24.95" customHeight="1" x14ac:dyDescent="0.2">
      <c r="A42" s="10">
        <v>2512</v>
      </c>
      <c r="B42" s="36" t="s">
        <v>80</v>
      </c>
      <c r="C42" s="31">
        <v>93557</v>
      </c>
      <c r="D42" s="31">
        <v>0</v>
      </c>
      <c r="E42" s="31">
        <v>22518</v>
      </c>
      <c r="F42" s="31">
        <v>4680</v>
      </c>
      <c r="G42" s="31">
        <v>120755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71"/>
    </row>
    <row r="43" spans="1:34" s="39" customFormat="1" ht="29.25" customHeight="1" x14ac:dyDescent="0.2">
      <c r="A43" s="10">
        <v>2599</v>
      </c>
      <c r="B43" s="36" t="s">
        <v>81</v>
      </c>
      <c r="C43" s="31">
        <v>6340949</v>
      </c>
      <c r="D43" s="31">
        <v>0</v>
      </c>
      <c r="E43" s="31">
        <v>220462</v>
      </c>
      <c r="F43" s="31">
        <v>97610</v>
      </c>
      <c r="G43" s="31">
        <v>6659021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71"/>
    </row>
    <row r="44" spans="1:34" ht="24.95" customHeight="1" x14ac:dyDescent="0.2">
      <c r="A44" s="10">
        <v>29</v>
      </c>
      <c r="B44" s="11" t="s">
        <v>85</v>
      </c>
      <c r="C44" s="130"/>
      <c r="D44" s="131"/>
      <c r="E44" s="131"/>
      <c r="F44" s="131"/>
      <c r="G44" s="132"/>
    </row>
    <row r="45" spans="1:34" ht="27.75" customHeight="1" x14ac:dyDescent="0.2">
      <c r="A45" s="10">
        <v>2920</v>
      </c>
      <c r="B45" s="11" t="s">
        <v>86</v>
      </c>
      <c r="C45" s="31">
        <v>142200</v>
      </c>
      <c r="D45" s="31">
        <v>0</v>
      </c>
      <c r="E45" s="31">
        <v>3957</v>
      </c>
      <c r="F45" s="31">
        <v>1600</v>
      </c>
      <c r="G45" s="31">
        <v>147757</v>
      </c>
    </row>
    <row r="46" spans="1:34" ht="24.95" customHeight="1" x14ac:dyDescent="0.2">
      <c r="A46" s="10">
        <v>31</v>
      </c>
      <c r="B46" s="11" t="s">
        <v>28</v>
      </c>
      <c r="C46" s="130"/>
      <c r="D46" s="131"/>
      <c r="E46" s="131"/>
      <c r="F46" s="131"/>
      <c r="G46" s="132"/>
    </row>
    <row r="47" spans="1:34" s="39" customFormat="1" ht="24.95" customHeight="1" x14ac:dyDescent="0.2">
      <c r="A47" s="10">
        <v>3100</v>
      </c>
      <c r="B47" s="36" t="s">
        <v>88</v>
      </c>
      <c r="C47" s="31">
        <v>229678</v>
      </c>
      <c r="D47" s="31">
        <v>0</v>
      </c>
      <c r="E47" s="31">
        <v>29399</v>
      </c>
      <c r="F47" s="31">
        <v>8490</v>
      </c>
      <c r="G47" s="31">
        <v>267567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71"/>
    </row>
    <row r="48" spans="1:34" s="20" customFormat="1" ht="24.95" customHeight="1" x14ac:dyDescent="0.2">
      <c r="A48" s="152"/>
      <c r="B48" s="153" t="s">
        <v>29</v>
      </c>
      <c r="C48" s="172">
        <f>C5+C6+C7+C8+C9+C10+C11+C13+C15+C22+C24+C26+C28+C30+C32+C34+C35+C36+C38+C39+C40+C42+C43+C45+C47</f>
        <v>58213554</v>
      </c>
      <c r="D48" s="172">
        <f>D5+D6+D7+D8+D9+D10+D11+D13+D15+D22+D24+D26+D28+D30+D32+D34+D35+D36+D38+D39+D40+D42+D43+D45+D47</f>
        <v>5608734</v>
      </c>
      <c r="E48" s="172">
        <f>E5+E6+E7+E8+E9+E10+E11+E13+E15+E22+E24+E26+E28+E30+E32+E34+E35+E36+E38+E39+E40+E42+E43+E45+E47</f>
        <v>3351660</v>
      </c>
      <c r="F48" s="172">
        <f>F5+F6+F7+F8+F9+F10+F11+F13+F15+F22+F24+F26+F28+F30+F32+F34+F35+F36+F38+F39+F40+F42+F43+F45+F47</f>
        <v>3896531</v>
      </c>
      <c r="G48" s="172">
        <f>G5+G6+G7+G8+G9+G10+G11+G13+G15+G22+G24+G26+G28+G30+G32+G34+G35+G36+G38+G39+G40+G42+G43+G45+G47</f>
        <v>71070479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9"/>
    </row>
    <row r="49" spans="1:7" s="1" customFormat="1" ht="24.95" customHeight="1" x14ac:dyDescent="0.25">
      <c r="A49" s="57"/>
      <c r="B49" s="22"/>
      <c r="C49" s="81"/>
      <c r="D49" s="81"/>
      <c r="E49" s="81"/>
      <c r="F49" s="81"/>
      <c r="G49" s="81"/>
    </row>
    <row r="50" spans="1:7" s="1" customFormat="1" ht="24.95" customHeight="1" x14ac:dyDescent="0.2">
      <c r="A50" s="57"/>
      <c r="B50" s="22"/>
    </row>
    <row r="51" spans="1:7" s="1" customFormat="1" ht="24.95" customHeight="1" x14ac:dyDescent="0.2">
      <c r="A51" s="57"/>
      <c r="B51" s="22"/>
    </row>
    <row r="52" spans="1:7" s="1" customFormat="1" ht="24.95" customHeight="1" x14ac:dyDescent="0.2">
      <c r="A52" s="57"/>
      <c r="B52" s="22"/>
    </row>
    <row r="53" spans="1:7" s="1" customFormat="1" ht="24.95" customHeight="1" x14ac:dyDescent="0.2">
      <c r="A53" s="57"/>
      <c r="B53" s="22"/>
    </row>
    <row r="54" spans="1:7" s="1" customFormat="1" ht="24.95" customHeight="1" x14ac:dyDescent="0.2">
      <c r="A54" s="57"/>
      <c r="B54" s="22"/>
    </row>
    <row r="55" spans="1:7" s="1" customFormat="1" ht="24.95" customHeight="1" x14ac:dyDescent="0.2">
      <c r="A55" s="57"/>
      <c r="B55" s="22"/>
    </row>
    <row r="56" spans="1:7" s="1" customFormat="1" ht="24.95" customHeight="1" x14ac:dyDescent="0.2">
      <c r="A56" s="57"/>
      <c r="B56" s="22"/>
    </row>
    <row r="57" spans="1:7" s="1" customFormat="1" ht="24.95" customHeight="1" x14ac:dyDescent="0.2">
      <c r="A57" s="57"/>
      <c r="B57" s="22"/>
    </row>
    <row r="58" spans="1:7" s="1" customFormat="1" ht="24.95" customHeight="1" x14ac:dyDescent="0.2">
      <c r="A58" s="57"/>
      <c r="B58" s="22"/>
    </row>
    <row r="59" spans="1:7" s="1" customFormat="1" ht="24.95" customHeight="1" x14ac:dyDescent="0.2">
      <c r="A59" s="57"/>
      <c r="B59" s="22"/>
    </row>
    <row r="60" spans="1:7" s="1" customFormat="1" ht="24.95" customHeight="1" x14ac:dyDescent="0.2">
      <c r="A60" s="57"/>
      <c r="B60" s="22"/>
    </row>
    <row r="61" spans="1:7" s="1" customFormat="1" ht="24.95" customHeight="1" x14ac:dyDescent="0.2">
      <c r="A61" s="57"/>
      <c r="B61" s="22"/>
    </row>
    <row r="62" spans="1:7" s="1" customFormat="1" ht="24.95" customHeight="1" x14ac:dyDescent="0.2">
      <c r="A62" s="57"/>
      <c r="B62" s="22"/>
    </row>
    <row r="63" spans="1:7" s="1" customFormat="1" ht="24.95" customHeight="1" x14ac:dyDescent="0.2">
      <c r="A63" s="57"/>
      <c r="B63" s="22"/>
    </row>
    <row r="64" spans="1:7" s="1" customFormat="1" ht="24.95" customHeight="1" x14ac:dyDescent="0.2">
      <c r="A64" s="57"/>
      <c r="B64" s="22"/>
    </row>
    <row r="65" spans="1:2" s="1" customFormat="1" ht="24.95" customHeight="1" x14ac:dyDescent="0.2">
      <c r="A65" s="57"/>
      <c r="B65" s="22"/>
    </row>
    <row r="66" spans="1:2" s="1" customFormat="1" ht="24.95" customHeight="1" x14ac:dyDescent="0.2">
      <c r="A66" s="57"/>
      <c r="B66" s="22"/>
    </row>
    <row r="67" spans="1:2" s="1" customFormat="1" ht="24.95" customHeight="1" x14ac:dyDescent="0.2">
      <c r="A67" s="57"/>
      <c r="B67" s="22"/>
    </row>
    <row r="68" spans="1:2" s="1" customFormat="1" ht="24.95" customHeight="1" x14ac:dyDescent="0.2">
      <c r="A68" s="57"/>
      <c r="B68" s="22"/>
    </row>
    <row r="69" spans="1:2" s="1" customFormat="1" ht="24.95" customHeight="1" x14ac:dyDescent="0.2">
      <c r="A69" s="57"/>
      <c r="B69" s="22"/>
    </row>
    <row r="70" spans="1:2" s="1" customFormat="1" ht="24.95" customHeight="1" x14ac:dyDescent="0.2">
      <c r="A70" s="57"/>
      <c r="B70" s="22"/>
    </row>
    <row r="71" spans="1:2" s="1" customFormat="1" ht="24.95" customHeight="1" x14ac:dyDescent="0.2">
      <c r="A71" s="57"/>
      <c r="B71" s="22"/>
    </row>
    <row r="72" spans="1:2" s="1" customFormat="1" ht="24.95" customHeight="1" x14ac:dyDescent="0.2">
      <c r="A72" s="57"/>
      <c r="B72" s="22"/>
    </row>
    <row r="73" spans="1:2" s="1" customFormat="1" ht="24.95" customHeight="1" x14ac:dyDescent="0.2">
      <c r="A73" s="57"/>
      <c r="B73" s="22"/>
    </row>
    <row r="74" spans="1:2" s="1" customFormat="1" ht="24.95" customHeight="1" x14ac:dyDescent="0.2">
      <c r="A74" s="57"/>
      <c r="B74" s="22"/>
    </row>
    <row r="75" spans="1:2" s="1" customFormat="1" ht="24.95" customHeight="1" x14ac:dyDescent="0.2">
      <c r="A75" s="57"/>
      <c r="B75" s="22"/>
    </row>
    <row r="76" spans="1:2" s="1" customFormat="1" ht="24.95" customHeight="1" x14ac:dyDescent="0.2">
      <c r="A76" s="57"/>
      <c r="B76" s="22"/>
    </row>
    <row r="77" spans="1:2" s="1" customFormat="1" ht="24.95" customHeight="1" x14ac:dyDescent="0.2">
      <c r="A77" s="57"/>
      <c r="B77" s="22"/>
    </row>
    <row r="78" spans="1:2" s="1" customFormat="1" ht="24.95" customHeight="1" x14ac:dyDescent="0.2">
      <c r="A78" s="57"/>
      <c r="B78" s="22"/>
    </row>
    <row r="79" spans="1:2" s="1" customFormat="1" ht="24.95" customHeight="1" x14ac:dyDescent="0.2">
      <c r="A79" s="57"/>
      <c r="B79" s="22"/>
    </row>
    <row r="80" spans="1:2" s="1" customFormat="1" ht="24.95" customHeight="1" x14ac:dyDescent="0.2">
      <c r="A80" s="42"/>
      <c r="B80" s="2"/>
    </row>
    <row r="81" spans="1:2" s="1" customFormat="1" ht="24.95" customHeight="1" x14ac:dyDescent="0.2">
      <c r="A81" s="42"/>
      <c r="B81" s="2"/>
    </row>
    <row r="82" spans="1:2" s="1" customFormat="1" ht="24.95" customHeight="1" x14ac:dyDescent="0.2">
      <c r="A82" s="42"/>
      <c r="B82" s="2"/>
    </row>
    <row r="83" spans="1:2" s="1" customFormat="1" ht="24.95" customHeight="1" x14ac:dyDescent="0.2">
      <c r="A83" s="42"/>
      <c r="B83" s="2"/>
    </row>
    <row r="84" spans="1:2" s="1" customFormat="1" ht="24.95" customHeight="1" x14ac:dyDescent="0.2">
      <c r="A84" s="42"/>
      <c r="B84" s="2"/>
    </row>
    <row r="85" spans="1:2" s="1" customFormat="1" ht="24.95" customHeight="1" x14ac:dyDescent="0.2">
      <c r="A85" s="42"/>
      <c r="B85" s="2"/>
    </row>
    <row r="86" spans="1:2" s="1" customFormat="1" ht="24.95" customHeight="1" x14ac:dyDescent="0.2">
      <c r="A86" s="42"/>
      <c r="B86" s="2"/>
    </row>
    <row r="87" spans="1:2" s="1" customFormat="1" ht="24.95" customHeight="1" x14ac:dyDescent="0.2">
      <c r="A87" s="42"/>
      <c r="B87" s="2"/>
    </row>
    <row r="88" spans="1:2" s="1" customFormat="1" ht="24.95" customHeight="1" x14ac:dyDescent="0.2">
      <c r="A88" s="42"/>
      <c r="B88" s="2"/>
    </row>
    <row r="89" spans="1:2" s="1" customFormat="1" ht="24.95" customHeight="1" x14ac:dyDescent="0.2">
      <c r="A89" s="42"/>
      <c r="B89" s="2"/>
    </row>
    <row r="90" spans="1:2" s="1" customFormat="1" ht="24.95" customHeight="1" x14ac:dyDescent="0.2">
      <c r="A90" s="42"/>
      <c r="B90" s="2"/>
    </row>
    <row r="91" spans="1:2" s="1" customFormat="1" ht="24.95" customHeight="1" x14ac:dyDescent="0.2">
      <c r="A91" s="42"/>
      <c r="B91" s="2"/>
    </row>
    <row r="92" spans="1:2" s="1" customFormat="1" ht="24.95" customHeight="1" x14ac:dyDescent="0.2">
      <c r="A92" s="42"/>
      <c r="B92" s="2"/>
    </row>
    <row r="93" spans="1:2" s="1" customFormat="1" ht="24.95" customHeight="1" x14ac:dyDescent="0.2">
      <c r="A93" s="42"/>
      <c r="B93" s="2"/>
    </row>
    <row r="94" spans="1:2" s="1" customFormat="1" ht="24.95" customHeight="1" x14ac:dyDescent="0.2">
      <c r="A94" s="42"/>
      <c r="B94" s="2"/>
    </row>
    <row r="95" spans="1:2" s="1" customFormat="1" ht="24.95" customHeight="1" x14ac:dyDescent="0.2">
      <c r="A95" s="42"/>
      <c r="B95" s="2"/>
    </row>
    <row r="96" spans="1:2" s="1" customFormat="1" ht="24.95" customHeight="1" x14ac:dyDescent="0.2">
      <c r="A96" s="42"/>
      <c r="B96" s="2"/>
    </row>
    <row r="97" spans="1:2" s="1" customFormat="1" ht="24.95" customHeight="1" x14ac:dyDescent="0.2">
      <c r="A97" s="42"/>
      <c r="B97" s="2"/>
    </row>
    <row r="98" spans="1:2" s="1" customFormat="1" ht="24.95" customHeight="1" x14ac:dyDescent="0.2">
      <c r="A98" s="42"/>
      <c r="B98" s="2"/>
    </row>
    <row r="99" spans="1:2" s="1" customFormat="1" ht="24.95" customHeight="1" x14ac:dyDescent="0.2">
      <c r="A99" s="42"/>
      <c r="B99" s="2"/>
    </row>
    <row r="100" spans="1:2" s="1" customFormat="1" ht="24.95" customHeight="1" x14ac:dyDescent="0.2">
      <c r="A100" s="42"/>
      <c r="B100" s="2"/>
    </row>
    <row r="101" spans="1:2" s="1" customFormat="1" ht="24.95" customHeight="1" x14ac:dyDescent="0.2">
      <c r="A101" s="42"/>
      <c r="B101" s="2"/>
    </row>
    <row r="102" spans="1:2" s="1" customFormat="1" ht="24.95" customHeight="1" x14ac:dyDescent="0.2">
      <c r="A102" s="42"/>
      <c r="B102" s="2"/>
    </row>
    <row r="103" spans="1:2" s="1" customFormat="1" ht="24.95" customHeight="1" x14ac:dyDescent="0.2">
      <c r="A103" s="42"/>
      <c r="B103" s="2"/>
    </row>
    <row r="104" spans="1:2" s="1" customFormat="1" ht="24.95" customHeight="1" x14ac:dyDescent="0.2">
      <c r="A104" s="42"/>
      <c r="B104" s="2"/>
    </row>
    <row r="105" spans="1:2" s="1" customFormat="1" ht="24.95" customHeight="1" x14ac:dyDescent="0.2">
      <c r="A105" s="42"/>
      <c r="B105" s="2"/>
    </row>
    <row r="106" spans="1:2" s="1" customFormat="1" ht="24.95" customHeight="1" x14ac:dyDescent="0.2">
      <c r="A106" s="42"/>
      <c r="B106" s="2"/>
    </row>
    <row r="107" spans="1:2" s="1" customFormat="1" ht="24.95" customHeight="1" x14ac:dyDescent="0.2">
      <c r="A107" s="42"/>
      <c r="B107" s="2"/>
    </row>
    <row r="108" spans="1:2" s="1" customFormat="1" ht="24.95" customHeight="1" x14ac:dyDescent="0.2">
      <c r="A108" s="42"/>
      <c r="B108" s="2"/>
    </row>
    <row r="109" spans="1:2" s="1" customFormat="1" ht="24.95" customHeight="1" x14ac:dyDescent="0.2">
      <c r="A109" s="42"/>
      <c r="B109" s="2"/>
    </row>
    <row r="110" spans="1:2" s="1" customFormat="1" ht="24.95" customHeight="1" x14ac:dyDescent="0.2">
      <c r="A110" s="42"/>
      <c r="B110" s="2"/>
    </row>
    <row r="111" spans="1:2" s="1" customFormat="1" ht="24.95" customHeight="1" x14ac:dyDescent="0.2">
      <c r="A111" s="42"/>
      <c r="B111" s="2"/>
    </row>
    <row r="112" spans="1:2" s="1" customFormat="1" ht="24.95" customHeight="1" x14ac:dyDescent="0.2">
      <c r="A112" s="42"/>
      <c r="B112" s="2"/>
    </row>
    <row r="113" spans="1:34" s="1" customFormat="1" ht="24.95" customHeight="1" x14ac:dyDescent="0.2">
      <c r="A113" s="42"/>
      <c r="B113" s="2"/>
    </row>
    <row r="114" spans="1:34" s="1" customFormat="1" ht="24.95" customHeight="1" x14ac:dyDescent="0.2">
      <c r="A114" s="42"/>
      <c r="B114" s="2"/>
    </row>
    <row r="115" spans="1:34" s="1" customFormat="1" ht="24.95" customHeight="1" x14ac:dyDescent="0.2">
      <c r="A115" s="42"/>
      <c r="B115" s="2"/>
    </row>
    <row r="116" spans="1:34" s="1" customFormat="1" ht="24.95" customHeight="1" x14ac:dyDescent="0.2">
      <c r="A116" s="42"/>
      <c r="B116" s="2"/>
    </row>
    <row r="117" spans="1:34" s="1" customFormat="1" ht="24.95" customHeight="1" x14ac:dyDescent="0.2">
      <c r="A117" s="42"/>
      <c r="B117" s="2"/>
    </row>
    <row r="118" spans="1:34" s="1" customFormat="1" ht="24.95" customHeight="1" x14ac:dyDescent="0.2">
      <c r="A118" s="42"/>
      <c r="B118" s="2"/>
    </row>
    <row r="119" spans="1:34" s="1" customFormat="1" ht="24.95" customHeight="1" x14ac:dyDescent="0.2">
      <c r="A119" s="42"/>
      <c r="B119" s="2"/>
    </row>
    <row r="120" spans="1:34" s="1" customFormat="1" ht="24.95" customHeight="1" x14ac:dyDescent="0.2">
      <c r="A120" s="42"/>
      <c r="B120" s="2"/>
    </row>
    <row r="121" spans="1:34" s="1" customFormat="1" ht="24.95" customHeight="1" x14ac:dyDescent="0.2">
      <c r="A121" s="42"/>
      <c r="B121" s="2"/>
    </row>
    <row r="122" spans="1:34" s="1" customFormat="1" ht="24.95" customHeight="1" x14ac:dyDescent="0.2">
      <c r="A122" s="42"/>
      <c r="B122" s="2"/>
    </row>
    <row r="123" spans="1:34" s="1" customFormat="1" ht="24.95" customHeight="1" x14ac:dyDescent="0.2">
      <c r="A123" s="42"/>
      <c r="B123" s="2"/>
    </row>
    <row r="124" spans="1:34" s="72" customFormat="1" ht="24.95" customHeight="1" x14ac:dyDescent="0.2">
      <c r="A124" s="42"/>
      <c r="B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73"/>
    </row>
  </sheetData>
  <mergeCells count="25">
    <mergeCell ref="C46:G46"/>
    <mergeCell ref="C29:G29"/>
    <mergeCell ref="C31:G31"/>
    <mergeCell ref="C33:G33"/>
    <mergeCell ref="C37:G37"/>
    <mergeCell ref="C41:G41"/>
    <mergeCell ref="C44:G44"/>
    <mergeCell ref="C27:G27"/>
    <mergeCell ref="A18:B18"/>
    <mergeCell ref="A19:A20"/>
    <mergeCell ref="B19:B20"/>
    <mergeCell ref="C19:C20"/>
    <mergeCell ref="D19:D20"/>
    <mergeCell ref="E19:E20"/>
    <mergeCell ref="F19:F20"/>
    <mergeCell ref="G19:G20"/>
    <mergeCell ref="C21:G21"/>
    <mergeCell ref="C23:G23"/>
    <mergeCell ref="C25:G25"/>
    <mergeCell ref="A17:G17"/>
    <mergeCell ref="A1:G1"/>
    <mergeCell ref="A2:B2"/>
    <mergeCell ref="C4:G4"/>
    <mergeCell ref="C12:G12"/>
    <mergeCell ref="C14:G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2"/>
  <sheetViews>
    <sheetView rightToLeft="1" topLeftCell="A10" workbookViewId="0">
      <selection activeCell="C16" sqref="C16:H16"/>
    </sheetView>
  </sheetViews>
  <sheetFormatPr defaultColWidth="9.140625" defaultRowHeight="14.25" x14ac:dyDescent="0.2"/>
  <cols>
    <col min="1" max="1" width="8.7109375" style="2" customWidth="1"/>
    <col min="2" max="2" width="40.7109375" style="2" customWidth="1"/>
    <col min="3" max="5" width="15.7109375" style="2" customWidth="1"/>
    <col min="6" max="6" width="15.7109375" style="21" customWidth="1"/>
    <col min="7" max="8" width="15.7109375" style="1" customWidth="1"/>
    <col min="9" max="11" width="9.140625" style="1"/>
    <col min="12" max="12" width="0.42578125" style="1" customWidth="1"/>
    <col min="13" max="13" width="9.140625" style="1" hidden="1" customWidth="1"/>
    <col min="14" max="14" width="9.140625" style="1"/>
    <col min="15" max="15" width="4.28515625" style="1" customWidth="1"/>
    <col min="16" max="17" width="9.140625" style="1" hidden="1" customWidth="1"/>
    <col min="18" max="65" width="9.140625" style="1"/>
    <col min="66" max="66" width="9.140625" style="18"/>
    <col min="67" max="16384" width="9.140625" style="2"/>
  </cols>
  <sheetData>
    <row r="1" spans="1:66" ht="23.25" customHeight="1" x14ac:dyDescent="0.2">
      <c r="A1" s="98" t="s">
        <v>129</v>
      </c>
      <c r="B1" s="98"/>
      <c r="C1" s="98"/>
      <c r="D1" s="98"/>
      <c r="E1" s="98"/>
      <c r="F1" s="98"/>
      <c r="G1" s="98"/>
      <c r="H1" s="98"/>
    </row>
    <row r="2" spans="1:66" ht="24.95" customHeight="1" x14ac:dyDescent="0.2">
      <c r="A2" s="3" t="s">
        <v>130</v>
      </c>
      <c r="B2" s="99"/>
      <c r="C2" s="99"/>
      <c r="D2" s="99"/>
      <c r="E2" s="99"/>
      <c r="F2" s="99"/>
      <c r="G2" s="99"/>
      <c r="H2" s="4" t="s">
        <v>32</v>
      </c>
    </row>
    <row r="3" spans="1:66" ht="46.5" customHeight="1" x14ac:dyDescent="0.25">
      <c r="A3" s="45" t="s">
        <v>91</v>
      </c>
      <c r="B3" s="6" t="s">
        <v>4</v>
      </c>
      <c r="C3" s="27" t="s">
        <v>115</v>
      </c>
      <c r="D3" s="82" t="s">
        <v>6</v>
      </c>
      <c r="E3" s="25" t="s">
        <v>7</v>
      </c>
      <c r="F3" s="27" t="s">
        <v>8</v>
      </c>
      <c r="G3" s="8" t="s">
        <v>9</v>
      </c>
      <c r="H3" s="26" t="s">
        <v>10</v>
      </c>
    </row>
    <row r="4" spans="1:66" ht="24.95" customHeight="1" x14ac:dyDescent="0.25">
      <c r="A4" s="10">
        <v>10</v>
      </c>
      <c r="B4" s="11" t="s">
        <v>11</v>
      </c>
      <c r="C4" s="48">
        <v>62</v>
      </c>
      <c r="D4" s="14">
        <v>831</v>
      </c>
      <c r="E4" s="14">
        <v>4171008</v>
      </c>
      <c r="F4" s="14">
        <v>482745</v>
      </c>
      <c r="G4" s="14">
        <v>4653753</v>
      </c>
      <c r="H4" s="74">
        <v>39</v>
      </c>
      <c r="I4" s="16"/>
      <c r="J4" s="28"/>
      <c r="K4" s="17"/>
      <c r="L4" s="16"/>
      <c r="M4" s="16"/>
      <c r="N4" s="83"/>
      <c r="O4" s="17"/>
      <c r="P4" s="16"/>
      <c r="Q4" s="16"/>
      <c r="R4" s="17"/>
      <c r="S4" s="17"/>
    </row>
    <row r="5" spans="1:66" ht="24.95" customHeight="1" x14ac:dyDescent="0.25">
      <c r="A5" s="10">
        <v>11</v>
      </c>
      <c r="B5" s="11" t="s">
        <v>12</v>
      </c>
      <c r="C5" s="48">
        <v>3</v>
      </c>
      <c r="D5" s="14">
        <v>36</v>
      </c>
      <c r="E5" s="14">
        <v>162480</v>
      </c>
      <c r="F5" s="14">
        <v>74720</v>
      </c>
      <c r="G5" s="14">
        <v>237200</v>
      </c>
      <c r="H5" s="74">
        <v>1</v>
      </c>
      <c r="I5" s="16"/>
      <c r="J5" s="16"/>
      <c r="K5" s="17"/>
      <c r="L5" s="16"/>
      <c r="M5" s="16"/>
      <c r="N5" s="17"/>
      <c r="O5" s="17"/>
      <c r="P5" s="16"/>
      <c r="Q5" s="16"/>
      <c r="R5" s="17"/>
      <c r="S5" s="17"/>
    </row>
    <row r="6" spans="1:66" ht="24.95" customHeight="1" x14ac:dyDescent="0.25">
      <c r="A6" s="10">
        <v>12</v>
      </c>
      <c r="B6" s="11" t="s">
        <v>13</v>
      </c>
      <c r="C6" s="48">
        <v>1</v>
      </c>
      <c r="D6" s="14">
        <v>19</v>
      </c>
      <c r="E6" s="14">
        <v>147600</v>
      </c>
      <c r="F6" s="14">
        <v>36698</v>
      </c>
      <c r="G6" s="14">
        <v>184298</v>
      </c>
      <c r="H6" s="74">
        <v>0</v>
      </c>
      <c r="I6" s="16"/>
      <c r="J6" s="16"/>
      <c r="K6" s="17"/>
      <c r="L6" s="16"/>
      <c r="M6" s="16"/>
      <c r="N6" s="17"/>
      <c r="O6" s="17"/>
      <c r="P6" s="16"/>
      <c r="Q6" s="16"/>
      <c r="R6" s="17"/>
      <c r="S6" s="17"/>
    </row>
    <row r="7" spans="1:66" ht="31.5" customHeight="1" x14ac:dyDescent="0.2">
      <c r="A7" s="10">
        <v>16</v>
      </c>
      <c r="B7" s="11" t="s">
        <v>15</v>
      </c>
      <c r="C7" s="48">
        <v>3</v>
      </c>
      <c r="D7" s="14">
        <v>43</v>
      </c>
      <c r="E7" s="14">
        <v>277170</v>
      </c>
      <c r="F7" s="14">
        <v>31472</v>
      </c>
      <c r="G7" s="14">
        <v>308642</v>
      </c>
      <c r="H7" s="74">
        <v>3</v>
      </c>
    </row>
    <row r="8" spans="1:66" ht="24.95" customHeight="1" x14ac:dyDescent="0.2">
      <c r="A8" s="10">
        <v>17</v>
      </c>
      <c r="B8" s="11" t="s">
        <v>16</v>
      </c>
      <c r="C8" s="48">
        <v>2</v>
      </c>
      <c r="D8" s="14">
        <v>28</v>
      </c>
      <c r="E8" s="14">
        <v>205920</v>
      </c>
      <c r="F8" s="14">
        <v>92088</v>
      </c>
      <c r="G8" s="14">
        <v>298008</v>
      </c>
      <c r="H8" s="74">
        <v>2</v>
      </c>
    </row>
    <row r="9" spans="1:66" ht="24.95" customHeight="1" x14ac:dyDescent="0.2">
      <c r="A9" s="10">
        <v>19</v>
      </c>
      <c r="B9" s="11" t="s">
        <v>18</v>
      </c>
      <c r="C9" s="48">
        <v>4</v>
      </c>
      <c r="D9" s="14">
        <v>59</v>
      </c>
      <c r="E9" s="14">
        <v>382500</v>
      </c>
      <c r="F9" s="14">
        <v>82992</v>
      </c>
      <c r="G9" s="14">
        <v>465492</v>
      </c>
      <c r="H9" s="74">
        <v>1</v>
      </c>
    </row>
    <row r="10" spans="1:66" ht="24.95" customHeight="1" x14ac:dyDescent="0.2">
      <c r="A10" s="10">
        <v>22</v>
      </c>
      <c r="B10" s="11" t="s">
        <v>21</v>
      </c>
      <c r="C10" s="48">
        <v>17</v>
      </c>
      <c r="D10" s="14">
        <v>196</v>
      </c>
      <c r="E10" s="14">
        <v>1340409</v>
      </c>
      <c r="F10" s="14">
        <v>178510</v>
      </c>
      <c r="G10" s="14">
        <v>1518919</v>
      </c>
      <c r="H10" s="74">
        <v>12</v>
      </c>
    </row>
    <row r="11" spans="1:66" ht="24.95" customHeight="1" x14ac:dyDescent="0.2">
      <c r="A11" s="10">
        <v>23</v>
      </c>
      <c r="B11" s="11" t="s">
        <v>22</v>
      </c>
      <c r="C11" s="48">
        <v>103</v>
      </c>
      <c r="D11" s="14">
        <v>1220</v>
      </c>
      <c r="E11" s="14">
        <v>5905585</v>
      </c>
      <c r="F11" s="14">
        <v>682570</v>
      </c>
      <c r="G11" s="14">
        <v>6588155</v>
      </c>
      <c r="H11" s="74">
        <v>24</v>
      </c>
    </row>
    <row r="12" spans="1:66" ht="24.95" customHeight="1" x14ac:dyDescent="0.2">
      <c r="A12" s="10">
        <v>24</v>
      </c>
      <c r="B12" s="11" t="s">
        <v>23</v>
      </c>
      <c r="C12" s="48">
        <v>2</v>
      </c>
      <c r="D12" s="14">
        <v>46</v>
      </c>
      <c r="E12" s="14">
        <v>218060</v>
      </c>
      <c r="F12" s="14">
        <v>35708</v>
      </c>
      <c r="G12" s="14">
        <v>253768</v>
      </c>
      <c r="H12" s="74">
        <v>4</v>
      </c>
    </row>
    <row r="13" spans="1:66" ht="24.95" customHeight="1" x14ac:dyDescent="0.2">
      <c r="A13" s="10">
        <v>25</v>
      </c>
      <c r="B13" s="11" t="s">
        <v>24</v>
      </c>
      <c r="C13" s="48">
        <v>9</v>
      </c>
      <c r="D13" s="14">
        <v>110</v>
      </c>
      <c r="E13" s="14">
        <v>814894</v>
      </c>
      <c r="F13" s="14">
        <v>216901</v>
      </c>
      <c r="G13" s="14">
        <v>1031795</v>
      </c>
      <c r="H13" s="74">
        <v>7</v>
      </c>
    </row>
    <row r="14" spans="1:66" ht="24.95" customHeight="1" x14ac:dyDescent="0.2">
      <c r="A14" s="10">
        <v>28</v>
      </c>
      <c r="B14" s="11" t="s">
        <v>26</v>
      </c>
      <c r="C14" s="48">
        <v>1</v>
      </c>
      <c r="D14" s="14">
        <v>9</v>
      </c>
      <c r="E14" s="14">
        <v>59000</v>
      </c>
      <c r="F14" s="14">
        <v>5860</v>
      </c>
      <c r="G14" s="14">
        <v>64860</v>
      </c>
      <c r="H14" s="74">
        <v>1</v>
      </c>
    </row>
    <row r="15" spans="1:66" ht="24.95" customHeight="1" x14ac:dyDescent="0.2">
      <c r="A15" s="10">
        <v>31</v>
      </c>
      <c r="B15" s="11" t="s">
        <v>28</v>
      </c>
      <c r="C15" s="48">
        <v>7</v>
      </c>
      <c r="D15" s="14">
        <v>64</v>
      </c>
      <c r="E15" s="14">
        <v>289260</v>
      </c>
      <c r="F15" s="14">
        <v>55652</v>
      </c>
      <c r="G15" s="14">
        <v>344912</v>
      </c>
      <c r="H15" s="74">
        <v>9</v>
      </c>
    </row>
    <row r="16" spans="1:66" s="20" customFormat="1" ht="24.95" customHeight="1" x14ac:dyDescent="0.2">
      <c r="A16" s="159"/>
      <c r="B16" s="160" t="s">
        <v>29</v>
      </c>
      <c r="C16" s="179">
        <f t="shared" ref="C16:H16" si="0">SUM(C4:C15)</f>
        <v>214</v>
      </c>
      <c r="D16" s="180">
        <f t="shared" si="0"/>
        <v>2661</v>
      </c>
      <c r="E16" s="180">
        <f t="shared" si="0"/>
        <v>13973886</v>
      </c>
      <c r="F16" s="180">
        <f t="shared" si="0"/>
        <v>1975916</v>
      </c>
      <c r="G16" s="180">
        <f t="shared" si="0"/>
        <v>15949802</v>
      </c>
      <c r="H16" s="181">
        <f t="shared" si="0"/>
        <v>103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9"/>
    </row>
    <row r="17" s="1" customFormat="1" ht="24.95" customHeight="1" x14ac:dyDescent="0.2"/>
    <row r="18" s="1" customFormat="1" ht="24.95" customHeight="1" x14ac:dyDescent="0.2"/>
    <row r="19" s="1" customFormat="1" ht="24.95" customHeight="1" x14ac:dyDescent="0.2"/>
    <row r="20" s="1" customFormat="1" ht="24.95" customHeight="1" x14ac:dyDescent="0.2"/>
    <row r="21" s="1" customFormat="1" ht="24.95" customHeight="1" x14ac:dyDescent="0.2"/>
    <row r="22" s="1" customFormat="1" ht="24.95" customHeight="1" x14ac:dyDescent="0.2"/>
    <row r="23" s="1" customFormat="1" ht="24.95" customHeight="1" x14ac:dyDescent="0.2"/>
    <row r="24" s="1" customFormat="1" ht="24.95" customHeight="1" x14ac:dyDescent="0.2"/>
    <row r="25" s="1" customFormat="1" ht="24.95" customHeight="1" x14ac:dyDescent="0.2"/>
    <row r="26" s="1" customFormat="1" ht="24.95" customHeight="1" x14ac:dyDescent="0.2"/>
    <row r="27" s="1" customFormat="1" ht="24.95" customHeight="1" x14ac:dyDescent="0.2"/>
    <row r="28" s="1" customFormat="1" ht="24.95" customHeight="1" x14ac:dyDescent="0.2"/>
    <row r="29" s="1" customFormat="1" ht="24.95" customHeight="1" x14ac:dyDescent="0.2"/>
    <row r="30" s="1" customFormat="1" ht="24.95" customHeight="1" x14ac:dyDescent="0.2"/>
    <row r="31" s="1" customFormat="1" ht="24.95" customHeight="1" x14ac:dyDescent="0.2"/>
    <row r="32" s="1" customFormat="1" ht="24.95" customHeight="1" x14ac:dyDescent="0.2"/>
    <row r="33" s="1" customFormat="1" ht="24.95" customHeight="1" x14ac:dyDescent="0.2"/>
    <row r="34" s="1" customFormat="1" ht="24.95" customHeight="1" x14ac:dyDescent="0.2"/>
    <row r="35" s="1" customFormat="1" ht="24.95" customHeight="1" x14ac:dyDescent="0.2"/>
    <row r="36" s="1" customFormat="1" ht="24.95" customHeight="1" x14ac:dyDescent="0.2"/>
    <row r="37" s="1" customFormat="1" ht="24.95" customHeight="1" x14ac:dyDescent="0.2"/>
    <row r="38" s="1" customFormat="1" ht="24.95" customHeight="1" x14ac:dyDescent="0.2"/>
    <row r="39" s="1" customFormat="1" ht="24.95" customHeight="1" x14ac:dyDescent="0.2"/>
    <row r="40" s="1" customFormat="1" ht="24.95" customHeight="1" x14ac:dyDescent="0.2"/>
    <row r="41" s="1" customFormat="1" ht="24.95" customHeight="1" x14ac:dyDescent="0.2"/>
    <row r="42" s="1" customFormat="1" ht="24.95" customHeight="1" x14ac:dyDescent="0.2"/>
    <row r="43" s="1" customFormat="1" ht="24.95" customHeight="1" x14ac:dyDescent="0.2"/>
    <row r="44" s="1" customFormat="1" ht="24.95" customHeight="1" x14ac:dyDescent="0.2"/>
    <row r="45" s="1" customFormat="1" ht="24.95" customHeight="1" x14ac:dyDescent="0.2"/>
    <row r="46" s="1" customFormat="1" ht="24.95" customHeight="1" x14ac:dyDescent="0.2"/>
    <row r="47" s="1" customFormat="1" ht="24.95" customHeight="1" x14ac:dyDescent="0.2"/>
    <row r="48" s="1" customFormat="1" ht="24.95" customHeight="1" x14ac:dyDescent="0.2"/>
    <row r="49" s="1" customFormat="1" ht="24.95" customHeight="1" x14ac:dyDescent="0.2"/>
    <row r="50" s="1" customFormat="1" ht="24.95" customHeight="1" x14ac:dyDescent="0.2"/>
    <row r="51" s="1" customFormat="1" ht="24.95" customHeight="1" x14ac:dyDescent="0.2"/>
    <row r="52" s="1" customFormat="1" ht="24.95" customHeight="1" x14ac:dyDescent="0.2"/>
    <row r="53" s="1" customFormat="1" ht="24.95" customHeight="1" x14ac:dyDescent="0.2"/>
    <row r="54" s="1" customFormat="1" ht="24.95" customHeight="1" x14ac:dyDescent="0.2"/>
    <row r="55" s="1" customFormat="1" ht="24.95" customHeight="1" x14ac:dyDescent="0.2"/>
    <row r="56" s="1" customFormat="1" ht="24.95" customHeight="1" x14ac:dyDescent="0.2"/>
    <row r="57" s="1" customFormat="1" ht="24.95" customHeight="1" x14ac:dyDescent="0.2"/>
    <row r="58" s="1" customFormat="1" ht="24.95" customHeight="1" x14ac:dyDescent="0.2"/>
    <row r="59" s="1" customFormat="1" ht="24.95" customHeight="1" x14ac:dyDescent="0.2"/>
    <row r="60" s="1" customFormat="1" ht="24.95" customHeight="1" x14ac:dyDescent="0.2"/>
    <row r="61" s="1" customFormat="1" ht="24.95" customHeight="1" x14ac:dyDescent="0.2"/>
    <row r="62" s="1" customFormat="1" ht="24.95" customHeight="1" x14ac:dyDescent="0.2"/>
    <row r="63" s="1" customFormat="1" ht="24.95" customHeight="1" x14ac:dyDescent="0.2"/>
    <row r="64" s="1" customFormat="1" ht="24.95" customHeight="1" x14ac:dyDescent="0.2"/>
    <row r="65" s="1" customFormat="1" ht="24.95" customHeight="1" x14ac:dyDescent="0.2"/>
    <row r="66" s="1" customFormat="1" ht="24.95" customHeight="1" x14ac:dyDescent="0.2"/>
    <row r="67" s="1" customFormat="1" ht="24.95" customHeight="1" x14ac:dyDescent="0.2"/>
    <row r="68" s="1" customFormat="1" ht="24.95" customHeight="1" x14ac:dyDescent="0.2"/>
    <row r="69" s="1" customFormat="1" ht="24.95" customHeight="1" x14ac:dyDescent="0.2"/>
    <row r="70" s="1" customFormat="1" ht="24.95" customHeight="1" x14ac:dyDescent="0.2"/>
    <row r="71" s="1" customFormat="1" ht="24.95" customHeight="1" x14ac:dyDescent="0.2"/>
    <row r="72" s="1" customFormat="1" ht="24.95" customHeight="1" x14ac:dyDescent="0.2"/>
    <row r="73" s="1" customFormat="1" ht="24.95" customHeight="1" x14ac:dyDescent="0.2"/>
    <row r="74" s="1" customFormat="1" ht="24.95" customHeight="1" x14ac:dyDescent="0.2"/>
    <row r="75" s="1" customFormat="1" ht="24.95" customHeight="1" x14ac:dyDescent="0.2"/>
    <row r="76" s="1" customFormat="1" ht="24.95" customHeight="1" x14ac:dyDescent="0.2"/>
    <row r="77" s="1" customFormat="1" ht="24.95" customHeight="1" x14ac:dyDescent="0.2"/>
    <row r="78" s="1" customFormat="1" ht="24.95" customHeight="1" x14ac:dyDescent="0.2"/>
    <row r="79" s="1" customFormat="1" ht="24.95" customHeight="1" x14ac:dyDescent="0.2"/>
    <row r="80" s="1" customFormat="1" ht="24.95" customHeight="1" x14ac:dyDescent="0.2"/>
    <row r="81" s="1" customFormat="1" ht="24.95" customHeight="1" x14ac:dyDescent="0.2"/>
    <row r="82" s="1" customFormat="1" ht="24.95" customHeight="1" x14ac:dyDescent="0.2"/>
    <row r="83" s="1" customFormat="1" ht="24.95" customHeight="1" x14ac:dyDescent="0.2"/>
    <row r="84" s="1" customFormat="1" ht="24.95" customHeight="1" x14ac:dyDescent="0.2"/>
    <row r="85" s="1" customFormat="1" ht="24.95" customHeight="1" x14ac:dyDescent="0.2"/>
    <row r="86" s="1" customFormat="1" ht="24.95" customHeight="1" x14ac:dyDescent="0.2"/>
    <row r="87" s="1" customFormat="1" ht="24.95" customHeight="1" x14ac:dyDescent="0.2"/>
    <row r="88" s="1" customFormat="1" ht="24.95" customHeight="1" x14ac:dyDescent="0.2"/>
    <row r="89" s="1" customFormat="1" ht="24.95" customHeight="1" x14ac:dyDescent="0.2"/>
    <row r="90" s="1" customFormat="1" ht="24.95" customHeight="1" x14ac:dyDescent="0.2"/>
    <row r="91" s="1" customFormat="1" ht="24.95" customHeight="1" x14ac:dyDescent="0.2"/>
    <row r="92" s="1" customFormat="1" ht="24.95" customHeight="1" x14ac:dyDescent="0.2"/>
    <row r="93" s="1" customFormat="1" ht="24.95" customHeight="1" x14ac:dyDescent="0.2"/>
    <row r="94" s="1" customFormat="1" ht="24.95" customHeight="1" x14ac:dyDescent="0.2"/>
    <row r="95" s="1" customFormat="1" ht="24.95" customHeight="1" x14ac:dyDescent="0.2"/>
    <row r="96" s="1" customFormat="1" ht="24.95" customHeight="1" x14ac:dyDescent="0.2"/>
    <row r="97" s="1" customFormat="1" ht="24.95" customHeight="1" x14ac:dyDescent="0.2"/>
    <row r="98" s="1" customFormat="1" ht="24.95" customHeight="1" x14ac:dyDescent="0.2"/>
    <row r="99" s="1" customFormat="1" ht="24.95" customHeight="1" x14ac:dyDescent="0.2"/>
    <row r="100" s="1" customFormat="1" ht="24.95" customHeight="1" x14ac:dyDescent="0.2"/>
    <row r="101" s="1" customFormat="1" ht="24.95" customHeight="1" x14ac:dyDescent="0.2"/>
    <row r="102" s="1" customFormat="1" ht="24.95" customHeight="1" x14ac:dyDescent="0.2"/>
    <row r="103" s="1" customFormat="1" ht="24.95" customHeight="1" x14ac:dyDescent="0.2"/>
    <row r="104" s="1" customFormat="1" ht="24.95" customHeight="1" x14ac:dyDescent="0.2"/>
    <row r="105" s="1" customFormat="1" ht="24.95" customHeight="1" x14ac:dyDescent="0.2"/>
    <row r="106" s="1" customFormat="1" ht="24.95" customHeight="1" x14ac:dyDescent="0.2"/>
    <row r="107" s="1" customFormat="1" ht="24.95" customHeight="1" x14ac:dyDescent="0.2"/>
    <row r="108" s="1" customFormat="1" ht="24.95" customHeight="1" x14ac:dyDescent="0.2"/>
    <row r="109" s="1" customFormat="1" ht="24.95" customHeight="1" x14ac:dyDescent="0.2"/>
    <row r="110" s="1" customFormat="1" ht="24.95" customHeight="1" x14ac:dyDescent="0.2"/>
    <row r="111" s="1" customFormat="1" ht="24.95" customHeight="1" x14ac:dyDescent="0.2"/>
    <row r="112" s="1" customFormat="1" ht="24.95" customHeight="1" x14ac:dyDescent="0.2"/>
    <row r="113" s="1" customFormat="1" ht="24.95" customHeight="1" x14ac:dyDescent="0.2"/>
    <row r="114" s="1" customFormat="1" ht="24.95" customHeight="1" x14ac:dyDescent="0.2"/>
    <row r="115" s="1" customFormat="1" ht="24.95" customHeight="1" x14ac:dyDescent="0.2"/>
    <row r="116" s="1" customFormat="1" ht="24.95" customHeight="1" x14ac:dyDescent="0.2"/>
    <row r="117" s="1" customFormat="1" ht="24.95" customHeight="1" x14ac:dyDescent="0.2"/>
    <row r="118" s="1" customFormat="1" ht="24.95" customHeight="1" x14ac:dyDescent="0.2"/>
    <row r="119" s="1" customFormat="1" ht="24.95" customHeight="1" x14ac:dyDescent="0.2"/>
    <row r="120" s="1" customFormat="1" ht="24.95" customHeight="1" x14ac:dyDescent="0.2"/>
    <row r="121" s="1" customFormat="1" ht="24.95" customHeight="1" x14ac:dyDescent="0.2"/>
    <row r="122" s="1" customFormat="1" ht="24.95" customHeight="1" x14ac:dyDescent="0.2"/>
    <row r="123" s="1" customFormat="1" ht="24.95" customHeight="1" x14ac:dyDescent="0.2"/>
    <row r="124" s="1" customFormat="1" ht="24.95" customHeight="1" x14ac:dyDescent="0.2"/>
    <row r="125" s="1" customFormat="1" ht="24.95" customHeight="1" x14ac:dyDescent="0.2"/>
    <row r="126" s="1" customFormat="1" ht="24.95" customHeight="1" x14ac:dyDescent="0.2"/>
    <row r="127" s="1" customFormat="1" ht="24.95" customHeight="1" x14ac:dyDescent="0.2"/>
    <row r="128" s="1" customFormat="1" ht="24.95" customHeight="1" x14ac:dyDescent="0.2"/>
    <row r="129" spans="3:6" s="1" customFormat="1" ht="24.95" customHeight="1" x14ac:dyDescent="0.2"/>
    <row r="130" spans="3:6" s="1" customFormat="1" ht="24.95" customHeight="1" x14ac:dyDescent="0.2"/>
    <row r="131" spans="3:6" s="1" customFormat="1" ht="24.95" customHeight="1" x14ac:dyDescent="0.2"/>
    <row r="132" spans="3:6" s="1" customFormat="1" ht="24.95" customHeight="1" x14ac:dyDescent="0.2">
      <c r="C132" s="2"/>
      <c r="D132" s="2"/>
      <c r="E132" s="2"/>
      <c r="F132" s="21"/>
    </row>
  </sheetData>
  <mergeCells count="2">
    <mergeCell ref="A1:H1"/>
    <mergeCell ref="B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2"/>
  <sheetViews>
    <sheetView rightToLeft="1" topLeftCell="A16" workbookViewId="0">
      <selection activeCell="C59" sqref="C59"/>
    </sheetView>
  </sheetViews>
  <sheetFormatPr defaultColWidth="9.140625" defaultRowHeight="14.25" x14ac:dyDescent="0.2"/>
  <cols>
    <col min="1" max="1" width="8.7109375" style="42" customWidth="1"/>
    <col min="2" max="2" width="40.7109375" style="2" customWidth="1"/>
    <col min="3" max="6" width="15.7109375" style="2" customWidth="1"/>
    <col min="7" max="7" width="15.7109375" style="21" customWidth="1"/>
    <col min="8" max="8" width="15.7109375" style="1" customWidth="1"/>
    <col min="9" max="57" width="9.140625" style="1"/>
    <col min="58" max="16384" width="9.140625" style="2"/>
  </cols>
  <sheetData>
    <row r="1" spans="1:66" ht="21.75" customHeight="1" x14ac:dyDescent="0.2">
      <c r="A1" s="106" t="s">
        <v>131</v>
      </c>
      <c r="B1" s="106"/>
      <c r="C1" s="106"/>
      <c r="D1" s="106"/>
      <c r="E1" s="106"/>
      <c r="F1" s="106"/>
      <c r="G1" s="106"/>
      <c r="H1" s="106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18"/>
    </row>
    <row r="2" spans="1:66" ht="21.75" customHeight="1" x14ac:dyDescent="0.2">
      <c r="A2" s="107" t="s">
        <v>132</v>
      </c>
      <c r="B2" s="107"/>
      <c r="C2" s="23"/>
      <c r="D2" s="23"/>
      <c r="E2" s="23"/>
      <c r="F2" s="23"/>
      <c r="G2" s="23"/>
      <c r="H2" s="24" t="s">
        <v>32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18"/>
    </row>
    <row r="3" spans="1:66" ht="48.75" customHeight="1" x14ac:dyDescent="0.2">
      <c r="A3" s="25" t="s">
        <v>33</v>
      </c>
      <c r="B3" s="25" t="s">
        <v>4</v>
      </c>
      <c r="C3" s="26" t="s">
        <v>34</v>
      </c>
      <c r="D3" s="26" t="s">
        <v>35</v>
      </c>
      <c r="E3" s="26" t="s">
        <v>7</v>
      </c>
      <c r="F3" s="26" t="s">
        <v>8</v>
      </c>
      <c r="G3" s="27" t="s">
        <v>9</v>
      </c>
      <c r="H3" s="27" t="s">
        <v>36</v>
      </c>
      <c r="I3" s="28"/>
      <c r="J3" s="28"/>
      <c r="K3" s="28"/>
      <c r="L3" s="28"/>
      <c r="M3" s="28"/>
      <c r="N3" s="28"/>
    </row>
    <row r="4" spans="1:66" ht="24.95" customHeight="1" x14ac:dyDescent="0.2">
      <c r="A4" s="10">
        <v>10</v>
      </c>
      <c r="B4" s="11" t="s">
        <v>11</v>
      </c>
      <c r="C4" s="103"/>
      <c r="D4" s="104"/>
      <c r="E4" s="104"/>
      <c r="F4" s="104"/>
      <c r="G4" s="104"/>
      <c r="H4" s="105"/>
      <c r="I4" s="29"/>
      <c r="J4" s="29"/>
      <c r="K4" s="29"/>
      <c r="L4" s="28"/>
      <c r="M4" s="29"/>
      <c r="N4" s="28"/>
    </row>
    <row r="5" spans="1:66" ht="24.95" customHeight="1" x14ac:dyDescent="0.2">
      <c r="A5" s="10">
        <v>1030</v>
      </c>
      <c r="B5" s="11" t="s">
        <v>38</v>
      </c>
      <c r="C5" s="31">
        <v>1</v>
      </c>
      <c r="D5" s="31">
        <v>14</v>
      </c>
      <c r="E5" s="31">
        <v>74880</v>
      </c>
      <c r="F5" s="31">
        <v>8288</v>
      </c>
      <c r="G5" s="31">
        <v>83168</v>
      </c>
      <c r="H5" s="31">
        <v>0</v>
      </c>
      <c r="I5" s="29"/>
      <c r="J5" s="28"/>
      <c r="K5" s="29"/>
      <c r="L5" s="28"/>
      <c r="M5" s="29"/>
      <c r="N5" s="28"/>
    </row>
    <row r="6" spans="1:66" ht="24.95" customHeight="1" x14ac:dyDescent="0.2">
      <c r="A6" s="10">
        <v>1040</v>
      </c>
      <c r="B6" s="11" t="s">
        <v>39</v>
      </c>
      <c r="C6" s="31">
        <v>2</v>
      </c>
      <c r="D6" s="31">
        <v>12</v>
      </c>
      <c r="E6" s="31">
        <v>77071</v>
      </c>
      <c r="F6" s="31">
        <v>12397</v>
      </c>
      <c r="G6" s="31">
        <v>89468</v>
      </c>
      <c r="H6" s="31">
        <v>2</v>
      </c>
      <c r="I6" s="29"/>
      <c r="J6" s="28"/>
      <c r="K6" s="29"/>
      <c r="L6" s="28"/>
      <c r="M6" s="29"/>
      <c r="N6" s="28"/>
    </row>
    <row r="7" spans="1:66" ht="24.95" customHeight="1" x14ac:dyDescent="0.2">
      <c r="A7" s="10">
        <v>1050</v>
      </c>
      <c r="B7" s="11" t="s">
        <v>40</v>
      </c>
      <c r="C7" s="31">
        <v>2</v>
      </c>
      <c r="D7" s="31">
        <v>31</v>
      </c>
      <c r="E7" s="31">
        <v>195480</v>
      </c>
      <c r="F7" s="31">
        <v>38948</v>
      </c>
      <c r="G7" s="31">
        <v>234428</v>
      </c>
      <c r="H7" s="31">
        <v>2</v>
      </c>
      <c r="I7" s="29"/>
      <c r="J7" s="28"/>
      <c r="K7" s="29"/>
      <c r="L7" s="28"/>
      <c r="M7" s="29"/>
      <c r="N7" s="28"/>
    </row>
    <row r="8" spans="1:66" ht="24.95" customHeight="1" x14ac:dyDescent="0.2">
      <c r="A8" s="10">
        <v>1061</v>
      </c>
      <c r="B8" s="11" t="s">
        <v>41</v>
      </c>
      <c r="C8" s="31">
        <v>10</v>
      </c>
      <c r="D8" s="31">
        <v>189</v>
      </c>
      <c r="E8" s="31">
        <v>1205400</v>
      </c>
      <c r="F8" s="31">
        <v>148368</v>
      </c>
      <c r="G8" s="31">
        <v>1353768</v>
      </c>
      <c r="H8" s="31">
        <v>5</v>
      </c>
      <c r="I8" s="29"/>
      <c r="J8" s="28"/>
      <c r="K8" s="29"/>
      <c r="L8" s="28"/>
      <c r="M8" s="29"/>
      <c r="N8" s="28"/>
    </row>
    <row r="9" spans="1:66" ht="24.95" customHeight="1" x14ac:dyDescent="0.2">
      <c r="A9" s="10">
        <v>1071</v>
      </c>
      <c r="B9" s="11" t="s">
        <v>42</v>
      </c>
      <c r="C9" s="31">
        <v>26</v>
      </c>
      <c r="D9" s="31">
        <v>274</v>
      </c>
      <c r="E9" s="31">
        <v>961000</v>
      </c>
      <c r="F9" s="31">
        <v>41632</v>
      </c>
      <c r="G9" s="31">
        <v>1002632</v>
      </c>
      <c r="H9" s="31">
        <v>17</v>
      </c>
      <c r="I9" s="29"/>
      <c r="J9" s="28"/>
      <c r="K9" s="29"/>
      <c r="L9" s="28"/>
      <c r="M9" s="29"/>
      <c r="N9" s="28"/>
    </row>
    <row r="10" spans="1:66" ht="24.95" customHeight="1" x14ac:dyDescent="0.2">
      <c r="A10" s="10">
        <v>1073</v>
      </c>
      <c r="B10" s="11" t="s">
        <v>43</v>
      </c>
      <c r="C10" s="31">
        <v>11</v>
      </c>
      <c r="D10" s="31">
        <v>146</v>
      </c>
      <c r="E10" s="31">
        <v>775777</v>
      </c>
      <c r="F10" s="31">
        <v>83624</v>
      </c>
      <c r="G10" s="31">
        <v>859401</v>
      </c>
      <c r="H10" s="31">
        <v>11</v>
      </c>
      <c r="I10" s="29"/>
      <c r="J10" s="28"/>
      <c r="K10" s="29"/>
      <c r="L10" s="28"/>
      <c r="M10" s="29"/>
      <c r="N10" s="28"/>
    </row>
    <row r="11" spans="1:66" ht="27.75" customHeight="1" x14ac:dyDescent="0.2">
      <c r="A11" s="10">
        <v>1079</v>
      </c>
      <c r="B11" s="11" t="s">
        <v>46</v>
      </c>
      <c r="C11" s="31">
        <v>4</v>
      </c>
      <c r="D11" s="31">
        <v>51</v>
      </c>
      <c r="E11" s="31">
        <v>205200</v>
      </c>
      <c r="F11" s="31">
        <v>14000</v>
      </c>
      <c r="G11" s="31">
        <v>219200</v>
      </c>
      <c r="H11" s="31">
        <v>1</v>
      </c>
      <c r="I11" s="29"/>
      <c r="J11" s="28"/>
      <c r="K11" s="29"/>
      <c r="L11" s="28"/>
      <c r="M11" s="29"/>
      <c r="N11" s="28"/>
    </row>
    <row r="12" spans="1:66" ht="24.95" customHeight="1" x14ac:dyDescent="0.2">
      <c r="A12" s="10">
        <v>1080</v>
      </c>
      <c r="B12" s="11" t="s">
        <v>47</v>
      </c>
      <c r="C12" s="31">
        <v>6</v>
      </c>
      <c r="D12" s="31">
        <v>114</v>
      </c>
      <c r="E12" s="31">
        <v>676200</v>
      </c>
      <c r="F12" s="31">
        <v>135488</v>
      </c>
      <c r="G12" s="31">
        <v>811688</v>
      </c>
      <c r="H12" s="31">
        <v>1</v>
      </c>
      <c r="I12" s="29"/>
      <c r="J12" s="28"/>
      <c r="K12" s="29"/>
      <c r="L12" s="28"/>
      <c r="M12" s="29"/>
      <c r="N12" s="28"/>
    </row>
    <row r="13" spans="1:66" ht="24.95" customHeight="1" x14ac:dyDescent="0.2">
      <c r="A13" s="10">
        <v>11</v>
      </c>
      <c r="B13" s="11" t="s">
        <v>12</v>
      </c>
      <c r="C13" s="112"/>
      <c r="D13" s="113"/>
      <c r="E13" s="113"/>
      <c r="F13" s="113"/>
      <c r="G13" s="113"/>
      <c r="H13" s="114"/>
      <c r="I13" s="29"/>
      <c r="J13" s="29"/>
      <c r="K13" s="29"/>
      <c r="L13" s="28"/>
      <c r="M13" s="29"/>
      <c r="N13" s="28"/>
    </row>
    <row r="14" spans="1:66" s="39" customFormat="1" ht="28.5" customHeight="1" x14ac:dyDescent="0.2">
      <c r="A14" s="10">
        <v>1104</v>
      </c>
      <c r="B14" s="36" t="s">
        <v>51</v>
      </c>
      <c r="C14" s="31">
        <v>3</v>
      </c>
      <c r="D14" s="31">
        <v>36</v>
      </c>
      <c r="E14" s="31">
        <v>162480</v>
      </c>
      <c r="F14" s="31">
        <v>74720</v>
      </c>
      <c r="G14" s="31">
        <v>237200</v>
      </c>
      <c r="H14" s="31">
        <v>1</v>
      </c>
      <c r="I14" s="37"/>
      <c r="J14" s="28"/>
      <c r="K14" s="37"/>
      <c r="L14" s="28"/>
      <c r="M14" s="37"/>
      <c r="N14" s="2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</row>
    <row r="15" spans="1:66" ht="24.95" customHeight="1" x14ac:dyDescent="0.2">
      <c r="A15" s="10">
        <v>12</v>
      </c>
      <c r="B15" s="11" t="s">
        <v>13</v>
      </c>
      <c r="C15" s="112"/>
      <c r="D15" s="113"/>
      <c r="E15" s="113"/>
      <c r="F15" s="113"/>
      <c r="G15" s="113"/>
      <c r="H15" s="114"/>
      <c r="I15" s="29"/>
      <c r="J15" s="29"/>
      <c r="K15" s="29"/>
      <c r="L15" s="28"/>
      <c r="M15" s="29"/>
      <c r="N15" s="28"/>
    </row>
    <row r="16" spans="1:66" s="39" customFormat="1" ht="24.95" customHeight="1" x14ac:dyDescent="0.2">
      <c r="A16" s="10">
        <v>1200</v>
      </c>
      <c r="B16" s="11" t="s">
        <v>13</v>
      </c>
      <c r="C16" s="31">
        <v>1</v>
      </c>
      <c r="D16" s="31">
        <v>19</v>
      </c>
      <c r="E16" s="31">
        <v>147600</v>
      </c>
      <c r="F16" s="31">
        <v>36698</v>
      </c>
      <c r="G16" s="31">
        <v>184298</v>
      </c>
      <c r="H16" s="31">
        <v>0</v>
      </c>
      <c r="I16" s="37"/>
      <c r="J16" s="28"/>
      <c r="K16" s="37"/>
      <c r="L16" s="28"/>
      <c r="M16" s="37"/>
      <c r="N16" s="2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</row>
    <row r="17" spans="1:66" s="39" customFormat="1" ht="21" customHeight="1" x14ac:dyDescent="0.2">
      <c r="A17" s="32"/>
      <c r="B17" s="33"/>
      <c r="C17" s="34"/>
      <c r="D17" s="34"/>
      <c r="E17" s="34"/>
      <c r="F17" s="34"/>
      <c r="G17" s="34"/>
      <c r="H17" s="34" t="s">
        <v>48</v>
      </c>
      <c r="I17" s="37"/>
      <c r="J17" s="28"/>
      <c r="K17" s="37"/>
      <c r="L17" s="28"/>
      <c r="M17" s="37"/>
      <c r="N17" s="2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71"/>
    </row>
    <row r="18" spans="1:66" ht="24.95" customHeight="1" x14ac:dyDescent="0.2">
      <c r="A18" s="106" t="s">
        <v>133</v>
      </c>
      <c r="B18" s="106"/>
      <c r="C18" s="106"/>
      <c r="D18" s="106"/>
      <c r="E18" s="106"/>
      <c r="F18" s="106"/>
      <c r="G18" s="106"/>
      <c r="H18" s="106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18"/>
    </row>
    <row r="19" spans="1:66" ht="24.95" customHeight="1" x14ac:dyDescent="0.2">
      <c r="A19" s="107" t="s">
        <v>134</v>
      </c>
      <c r="B19" s="107"/>
      <c r="C19" s="23"/>
      <c r="D19" s="23"/>
      <c r="E19" s="23"/>
      <c r="F19" s="23"/>
      <c r="G19" s="23"/>
      <c r="H19" s="84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18"/>
    </row>
    <row r="20" spans="1:66" ht="48.75" customHeight="1" x14ac:dyDescent="0.2">
      <c r="A20" s="25" t="s">
        <v>33</v>
      </c>
      <c r="B20" s="25" t="s">
        <v>4</v>
      </c>
      <c r="C20" s="26" t="s">
        <v>34</v>
      </c>
      <c r="D20" s="26" t="s">
        <v>35</v>
      </c>
      <c r="E20" s="26" t="s">
        <v>7</v>
      </c>
      <c r="F20" s="26" t="s">
        <v>8</v>
      </c>
      <c r="G20" s="27" t="s">
        <v>9</v>
      </c>
      <c r="H20" s="27" t="s">
        <v>36</v>
      </c>
      <c r="I20" s="28"/>
      <c r="J20" s="28"/>
      <c r="K20" s="28"/>
      <c r="L20" s="28"/>
      <c r="M20" s="28"/>
      <c r="N20" s="28"/>
    </row>
    <row r="21" spans="1:66" ht="30.75" customHeight="1" x14ac:dyDescent="0.2">
      <c r="A21" s="10">
        <v>16</v>
      </c>
      <c r="B21" s="11" t="s">
        <v>15</v>
      </c>
      <c r="C21" s="139"/>
      <c r="D21" s="140"/>
      <c r="E21" s="140"/>
      <c r="F21" s="140"/>
      <c r="G21" s="140"/>
      <c r="H21" s="141"/>
      <c r="I21" s="29"/>
      <c r="J21" s="29"/>
      <c r="K21" s="29"/>
      <c r="L21" s="28"/>
      <c r="M21" s="29"/>
      <c r="N21" s="28"/>
    </row>
    <row r="22" spans="1:66" ht="24.95" customHeight="1" x14ac:dyDescent="0.2">
      <c r="A22" s="10">
        <v>1622</v>
      </c>
      <c r="B22" s="11" t="s">
        <v>53</v>
      </c>
      <c r="C22" s="31">
        <v>2</v>
      </c>
      <c r="D22" s="31">
        <v>33</v>
      </c>
      <c r="E22" s="31">
        <v>191970</v>
      </c>
      <c r="F22" s="31">
        <v>25752</v>
      </c>
      <c r="G22" s="31">
        <v>217722</v>
      </c>
      <c r="H22" s="31">
        <v>2</v>
      </c>
      <c r="I22" s="29"/>
      <c r="J22" s="29"/>
      <c r="K22" s="29"/>
      <c r="L22" s="28"/>
      <c r="M22" s="29"/>
      <c r="N22" s="28"/>
    </row>
    <row r="23" spans="1:66" s="39" customFormat="1" ht="29.25" customHeight="1" x14ac:dyDescent="0.2">
      <c r="A23" s="10">
        <v>1629</v>
      </c>
      <c r="B23" s="36" t="s">
        <v>54</v>
      </c>
      <c r="C23" s="31">
        <v>1</v>
      </c>
      <c r="D23" s="31">
        <v>10</v>
      </c>
      <c r="E23" s="31">
        <v>85200</v>
      </c>
      <c r="F23" s="31">
        <v>5720</v>
      </c>
      <c r="G23" s="31">
        <v>90920</v>
      </c>
      <c r="H23" s="31">
        <v>1</v>
      </c>
      <c r="I23" s="37"/>
      <c r="J23" s="28"/>
      <c r="K23" s="37"/>
      <c r="L23" s="28"/>
      <c r="M23" s="37"/>
      <c r="N23" s="2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66" ht="24.95" customHeight="1" x14ac:dyDescent="0.2">
      <c r="A24" s="10">
        <v>17</v>
      </c>
      <c r="B24" s="11" t="s">
        <v>16</v>
      </c>
      <c r="C24" s="100"/>
      <c r="D24" s="101"/>
      <c r="E24" s="101"/>
      <c r="F24" s="101"/>
      <c r="G24" s="101"/>
      <c r="H24" s="102"/>
      <c r="I24" s="29"/>
      <c r="J24" s="29"/>
      <c r="K24" s="29"/>
      <c r="L24" s="28"/>
      <c r="M24" s="29"/>
      <c r="N24" s="28"/>
    </row>
    <row r="25" spans="1:66" ht="28.5" customHeight="1" x14ac:dyDescent="0.2">
      <c r="A25" s="10">
        <v>1702</v>
      </c>
      <c r="B25" s="11" t="s">
        <v>56</v>
      </c>
      <c r="C25" s="31">
        <v>1</v>
      </c>
      <c r="D25" s="31">
        <v>8</v>
      </c>
      <c r="E25" s="31">
        <v>72000</v>
      </c>
      <c r="F25" s="31">
        <v>79248</v>
      </c>
      <c r="G25" s="31">
        <v>151248</v>
      </c>
      <c r="H25" s="31">
        <v>1</v>
      </c>
      <c r="I25" s="29"/>
      <c r="J25" s="29"/>
      <c r="K25" s="29"/>
      <c r="L25" s="28"/>
      <c r="M25" s="29"/>
      <c r="N25" s="28"/>
    </row>
    <row r="26" spans="1:66" s="39" customFormat="1" ht="24.95" customHeight="1" x14ac:dyDescent="0.2">
      <c r="A26" s="10">
        <v>1709</v>
      </c>
      <c r="B26" s="36" t="s">
        <v>57</v>
      </c>
      <c r="C26" s="31">
        <v>1</v>
      </c>
      <c r="D26" s="31">
        <v>20</v>
      </c>
      <c r="E26" s="31">
        <v>133920</v>
      </c>
      <c r="F26" s="31">
        <v>12840</v>
      </c>
      <c r="G26" s="31">
        <v>146760</v>
      </c>
      <c r="H26" s="31">
        <v>1</v>
      </c>
      <c r="I26" s="37"/>
      <c r="J26" s="28"/>
      <c r="K26" s="37"/>
      <c r="L26" s="28"/>
      <c r="M26" s="37"/>
      <c r="N26" s="2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66" ht="24.95" customHeight="1" x14ac:dyDescent="0.2">
      <c r="A27" s="10">
        <v>19</v>
      </c>
      <c r="B27" s="11" t="s">
        <v>18</v>
      </c>
      <c r="C27" s="100"/>
      <c r="D27" s="101"/>
      <c r="E27" s="101"/>
      <c r="F27" s="101"/>
      <c r="G27" s="101"/>
      <c r="H27" s="102"/>
      <c r="I27" s="29"/>
      <c r="J27" s="29"/>
      <c r="K27" s="29"/>
      <c r="L27" s="28"/>
      <c r="M27" s="29"/>
      <c r="N27" s="28"/>
    </row>
    <row r="28" spans="1:66" s="39" customFormat="1" ht="24.95" customHeight="1" x14ac:dyDescent="0.2">
      <c r="A28" s="10">
        <v>1910</v>
      </c>
      <c r="B28" s="36" t="s">
        <v>60</v>
      </c>
      <c r="C28" s="31">
        <v>2</v>
      </c>
      <c r="D28" s="31">
        <v>32</v>
      </c>
      <c r="E28" s="31">
        <v>221900</v>
      </c>
      <c r="F28" s="31">
        <v>45732</v>
      </c>
      <c r="G28" s="31">
        <v>267632</v>
      </c>
      <c r="H28" s="31">
        <v>0</v>
      </c>
      <c r="I28" s="37"/>
      <c r="J28" s="28"/>
      <c r="K28" s="37"/>
      <c r="L28" s="28"/>
      <c r="M28" s="37"/>
      <c r="N28" s="2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66" s="39" customFormat="1" ht="24.95" customHeight="1" x14ac:dyDescent="0.2">
      <c r="A29" s="10">
        <v>1920</v>
      </c>
      <c r="B29" s="36" t="s">
        <v>61</v>
      </c>
      <c r="C29" s="31">
        <v>2</v>
      </c>
      <c r="D29" s="31">
        <v>27</v>
      </c>
      <c r="E29" s="31">
        <v>160600</v>
      </c>
      <c r="F29" s="31">
        <v>37260</v>
      </c>
      <c r="G29" s="31">
        <v>197860</v>
      </c>
      <c r="H29" s="31">
        <v>1</v>
      </c>
      <c r="I29" s="37"/>
      <c r="J29" s="28"/>
      <c r="K29" s="37"/>
      <c r="L29" s="28"/>
      <c r="M29" s="37"/>
      <c r="N29" s="2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66" ht="24.95" customHeight="1" x14ac:dyDescent="0.2">
      <c r="A30" s="10">
        <v>22</v>
      </c>
      <c r="B30" s="11" t="s">
        <v>21</v>
      </c>
      <c r="C30" s="100"/>
      <c r="D30" s="101"/>
      <c r="E30" s="101"/>
      <c r="F30" s="101"/>
      <c r="G30" s="101"/>
      <c r="H30" s="102"/>
      <c r="I30" s="29"/>
      <c r="J30" s="29"/>
      <c r="K30" s="29"/>
      <c r="L30" s="28"/>
      <c r="M30" s="29"/>
      <c r="N30" s="28"/>
    </row>
    <row r="31" spans="1:66" s="39" customFormat="1" ht="24.95" customHeight="1" x14ac:dyDescent="0.2">
      <c r="A31" s="10">
        <v>2219</v>
      </c>
      <c r="B31" s="36" t="s">
        <v>66</v>
      </c>
      <c r="C31" s="31">
        <v>4</v>
      </c>
      <c r="D31" s="31">
        <v>49</v>
      </c>
      <c r="E31" s="31">
        <v>376800</v>
      </c>
      <c r="F31" s="31">
        <v>23230</v>
      </c>
      <c r="G31" s="31">
        <v>400030</v>
      </c>
      <c r="H31" s="31">
        <v>3</v>
      </c>
      <c r="I31" s="37"/>
      <c r="J31" s="28"/>
      <c r="K31" s="37"/>
      <c r="L31" s="28"/>
      <c r="M31" s="37"/>
      <c r="N31" s="2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</row>
    <row r="32" spans="1:66" s="39" customFormat="1" ht="24.95" customHeight="1" x14ac:dyDescent="0.2">
      <c r="A32" s="10">
        <v>2220</v>
      </c>
      <c r="B32" s="36" t="s">
        <v>67</v>
      </c>
      <c r="C32" s="31">
        <v>13</v>
      </c>
      <c r="D32" s="31">
        <v>147</v>
      </c>
      <c r="E32" s="31">
        <v>963609</v>
      </c>
      <c r="F32" s="31">
        <v>155280</v>
      </c>
      <c r="G32" s="31">
        <v>1118889</v>
      </c>
      <c r="H32" s="31">
        <v>9</v>
      </c>
      <c r="I32" s="37"/>
      <c r="J32" s="28"/>
      <c r="K32" s="37"/>
      <c r="L32" s="28"/>
      <c r="M32" s="37"/>
      <c r="N32" s="2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</row>
    <row r="33" spans="1:57" ht="24.95" customHeight="1" x14ac:dyDescent="0.2">
      <c r="A33" s="10">
        <v>23</v>
      </c>
      <c r="B33" s="11" t="s">
        <v>22</v>
      </c>
      <c r="C33" s="100"/>
      <c r="D33" s="101"/>
      <c r="E33" s="101"/>
      <c r="F33" s="101"/>
      <c r="G33" s="101"/>
      <c r="H33" s="102"/>
      <c r="I33" s="29"/>
      <c r="J33" s="29"/>
      <c r="K33" s="29"/>
      <c r="L33" s="28"/>
      <c r="M33" s="29"/>
      <c r="N33" s="28"/>
    </row>
    <row r="34" spans="1:57" ht="24.95" customHeight="1" x14ac:dyDescent="0.2">
      <c r="A34" s="10">
        <v>2310</v>
      </c>
      <c r="B34" s="11" t="s">
        <v>68</v>
      </c>
      <c r="C34" s="31">
        <v>1</v>
      </c>
      <c r="D34" s="31">
        <v>24</v>
      </c>
      <c r="E34" s="31">
        <v>270000</v>
      </c>
      <c r="F34" s="31">
        <v>54520</v>
      </c>
      <c r="G34" s="31">
        <v>324520</v>
      </c>
      <c r="H34" s="31">
        <v>1</v>
      </c>
      <c r="I34" s="29"/>
      <c r="J34" s="29"/>
      <c r="K34" s="29"/>
      <c r="L34" s="28"/>
      <c r="M34" s="29"/>
      <c r="N34" s="28"/>
    </row>
    <row r="35" spans="1:57" s="39" customFormat="1" ht="24.95" customHeight="1" x14ac:dyDescent="0.2">
      <c r="A35" s="10">
        <v>2391</v>
      </c>
      <c r="B35" s="36" t="s">
        <v>69</v>
      </c>
      <c r="C35" s="31">
        <v>2</v>
      </c>
      <c r="D35" s="31">
        <v>14</v>
      </c>
      <c r="E35" s="31">
        <v>77500</v>
      </c>
      <c r="F35" s="31">
        <v>10710</v>
      </c>
      <c r="G35" s="31">
        <v>88210</v>
      </c>
      <c r="H35" s="31">
        <v>2</v>
      </c>
      <c r="I35" s="37"/>
      <c r="J35" s="28"/>
      <c r="K35" s="37"/>
      <c r="L35" s="28"/>
      <c r="M35" s="37"/>
      <c r="N35" s="2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s="39" customFormat="1" ht="24.95" customHeight="1" x14ac:dyDescent="0.2">
      <c r="A36" s="10">
        <v>2393</v>
      </c>
      <c r="B36" s="11" t="s">
        <v>71</v>
      </c>
      <c r="C36" s="31">
        <v>1</v>
      </c>
      <c r="D36" s="31">
        <v>5</v>
      </c>
      <c r="E36" s="31">
        <v>18000</v>
      </c>
      <c r="F36" s="31">
        <v>200</v>
      </c>
      <c r="G36" s="31">
        <v>18200</v>
      </c>
      <c r="H36" s="31">
        <v>0</v>
      </c>
      <c r="I36" s="37"/>
      <c r="J36" s="28"/>
      <c r="K36" s="37"/>
      <c r="L36" s="28"/>
      <c r="M36" s="37"/>
      <c r="N36" s="2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</row>
    <row r="37" spans="1:57" s="39" customFormat="1" ht="24.95" customHeight="1" x14ac:dyDescent="0.2">
      <c r="A37" s="10">
        <v>2394</v>
      </c>
      <c r="B37" s="36" t="s">
        <v>72</v>
      </c>
      <c r="C37" s="31">
        <v>14</v>
      </c>
      <c r="D37" s="31">
        <v>141</v>
      </c>
      <c r="E37" s="31">
        <v>634525</v>
      </c>
      <c r="F37" s="31">
        <v>17525</v>
      </c>
      <c r="G37" s="31">
        <v>652050</v>
      </c>
      <c r="H37" s="31">
        <v>2</v>
      </c>
      <c r="I37" s="37"/>
      <c r="J37" s="28"/>
      <c r="K37" s="37"/>
      <c r="L37" s="28"/>
      <c r="M37" s="37"/>
      <c r="N37" s="2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</row>
    <row r="38" spans="1:57" s="39" customFormat="1" ht="24.95" customHeight="1" x14ac:dyDescent="0.2">
      <c r="A38" s="10">
        <v>2395</v>
      </c>
      <c r="B38" s="36" t="s">
        <v>73</v>
      </c>
      <c r="C38" s="31">
        <v>82</v>
      </c>
      <c r="D38" s="31">
        <v>1013</v>
      </c>
      <c r="E38" s="31">
        <v>4759310</v>
      </c>
      <c r="F38" s="31">
        <v>572567</v>
      </c>
      <c r="G38" s="31">
        <v>5331877</v>
      </c>
      <c r="H38" s="31">
        <v>14</v>
      </c>
      <c r="I38" s="37"/>
      <c r="J38" s="28"/>
      <c r="K38" s="37"/>
      <c r="L38" s="28"/>
      <c r="M38" s="37"/>
      <c r="N38" s="2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</row>
    <row r="39" spans="1:57" s="39" customFormat="1" ht="24.95" customHeight="1" x14ac:dyDescent="0.2">
      <c r="A39" s="10">
        <v>2396</v>
      </c>
      <c r="B39" s="36" t="s">
        <v>74</v>
      </c>
      <c r="C39" s="31">
        <v>3</v>
      </c>
      <c r="D39" s="31">
        <v>23</v>
      </c>
      <c r="E39" s="31">
        <v>146250</v>
      </c>
      <c r="F39" s="31">
        <v>27048</v>
      </c>
      <c r="G39" s="31">
        <v>173298</v>
      </c>
      <c r="H39" s="31">
        <v>5</v>
      </c>
      <c r="I39" s="37"/>
      <c r="J39" s="28"/>
      <c r="K39" s="37"/>
      <c r="L39" s="28"/>
      <c r="M39" s="37"/>
      <c r="N39" s="2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</row>
    <row r="40" spans="1:57" s="39" customFormat="1" ht="24.95" customHeight="1" x14ac:dyDescent="0.2">
      <c r="A40" s="10">
        <v>24</v>
      </c>
      <c r="B40" s="36" t="s">
        <v>23</v>
      </c>
      <c r="C40" s="100"/>
      <c r="D40" s="101"/>
      <c r="E40" s="101"/>
      <c r="F40" s="101"/>
      <c r="G40" s="101"/>
      <c r="H40" s="102"/>
      <c r="I40" s="37"/>
      <c r="J40" s="28"/>
      <c r="K40" s="37"/>
      <c r="L40" s="28"/>
      <c r="M40" s="37"/>
      <c r="N40" s="2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1:57" s="39" customFormat="1" ht="24.95" customHeight="1" x14ac:dyDescent="0.2">
      <c r="A41" s="10">
        <v>2420</v>
      </c>
      <c r="B41" s="36" t="s">
        <v>76</v>
      </c>
      <c r="C41" s="31">
        <v>2</v>
      </c>
      <c r="D41" s="31">
        <v>46</v>
      </c>
      <c r="E41" s="31">
        <v>218060</v>
      </c>
      <c r="F41" s="31">
        <v>35708</v>
      </c>
      <c r="G41" s="31">
        <v>253768</v>
      </c>
      <c r="H41" s="31">
        <v>4</v>
      </c>
      <c r="I41" s="37"/>
      <c r="J41" s="28"/>
      <c r="K41" s="37"/>
      <c r="L41" s="28"/>
      <c r="M41" s="37"/>
      <c r="N41" s="2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57" s="39" customFormat="1" ht="24.95" customHeight="1" x14ac:dyDescent="0.2">
      <c r="A42" s="10">
        <v>25</v>
      </c>
      <c r="B42" s="36" t="s">
        <v>78</v>
      </c>
      <c r="C42" s="100"/>
      <c r="D42" s="101"/>
      <c r="E42" s="101"/>
      <c r="F42" s="101"/>
      <c r="G42" s="101"/>
      <c r="H42" s="102"/>
      <c r="I42" s="37"/>
      <c r="J42" s="28"/>
      <c r="K42" s="37"/>
      <c r="L42" s="28"/>
      <c r="M42" s="37"/>
      <c r="N42" s="2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s="39" customFormat="1" ht="24.95" customHeight="1" x14ac:dyDescent="0.2">
      <c r="A43" s="10">
        <v>2511</v>
      </c>
      <c r="B43" s="36" t="s">
        <v>79</v>
      </c>
      <c r="C43" s="31">
        <v>3</v>
      </c>
      <c r="D43" s="31">
        <v>49</v>
      </c>
      <c r="E43" s="31">
        <v>441824</v>
      </c>
      <c r="F43" s="31">
        <v>150896</v>
      </c>
      <c r="G43" s="31">
        <v>592720</v>
      </c>
      <c r="H43" s="31">
        <v>1</v>
      </c>
      <c r="I43" s="37"/>
      <c r="J43" s="28"/>
      <c r="K43" s="37"/>
      <c r="L43" s="28"/>
      <c r="M43" s="37"/>
      <c r="N43" s="2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57" s="39" customFormat="1" ht="24.95" customHeight="1" x14ac:dyDescent="0.2">
      <c r="A44" s="10">
        <v>2512</v>
      </c>
      <c r="B44" s="36" t="s">
        <v>80</v>
      </c>
      <c r="C44" s="31">
        <v>5</v>
      </c>
      <c r="D44" s="31">
        <v>54</v>
      </c>
      <c r="E44" s="31">
        <v>352770</v>
      </c>
      <c r="F44" s="31">
        <v>65634</v>
      </c>
      <c r="G44" s="31">
        <v>418404</v>
      </c>
      <c r="H44" s="31">
        <v>4</v>
      </c>
      <c r="I44" s="37"/>
      <c r="J44" s="28"/>
      <c r="K44" s="37"/>
      <c r="L44" s="28"/>
      <c r="M44" s="37"/>
      <c r="N44" s="2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57" ht="30" customHeight="1" x14ac:dyDescent="0.2">
      <c r="A45" s="10">
        <v>2599</v>
      </c>
      <c r="B45" s="36" t="s">
        <v>81</v>
      </c>
      <c r="C45" s="31">
        <v>1</v>
      </c>
      <c r="D45" s="31">
        <v>7</v>
      </c>
      <c r="E45" s="31">
        <v>20300</v>
      </c>
      <c r="F45" s="31">
        <v>371</v>
      </c>
      <c r="G45" s="31">
        <v>20671</v>
      </c>
      <c r="H45" s="31">
        <v>2</v>
      </c>
      <c r="I45" s="29"/>
      <c r="J45" s="29"/>
      <c r="K45" s="29"/>
      <c r="L45" s="28"/>
      <c r="M45" s="29"/>
      <c r="N45" s="28"/>
    </row>
    <row r="46" spans="1:57" ht="24.95" customHeight="1" x14ac:dyDescent="0.2">
      <c r="A46" s="10">
        <v>28</v>
      </c>
      <c r="B46" s="11" t="s">
        <v>26</v>
      </c>
      <c r="C46" s="100"/>
      <c r="D46" s="101"/>
      <c r="E46" s="101"/>
      <c r="F46" s="101"/>
      <c r="G46" s="101"/>
      <c r="H46" s="102"/>
      <c r="I46" s="29"/>
      <c r="J46" s="29"/>
      <c r="K46" s="29"/>
      <c r="L46" s="28"/>
      <c r="M46" s="29"/>
      <c r="N46" s="28"/>
    </row>
    <row r="47" spans="1:57" s="39" customFormat="1" ht="24.95" customHeight="1" x14ac:dyDescent="0.2">
      <c r="A47" s="10">
        <v>2821</v>
      </c>
      <c r="B47" s="11" t="s">
        <v>83</v>
      </c>
      <c r="C47" s="31">
        <v>1</v>
      </c>
      <c r="D47" s="31">
        <v>9</v>
      </c>
      <c r="E47" s="31">
        <v>59000</v>
      </c>
      <c r="F47" s="31">
        <v>5860</v>
      </c>
      <c r="G47" s="31">
        <v>64860</v>
      </c>
      <c r="H47" s="31">
        <v>1</v>
      </c>
      <c r="I47" s="37"/>
      <c r="J47" s="28"/>
      <c r="K47" s="37"/>
      <c r="L47" s="28"/>
      <c r="M47" s="37"/>
      <c r="N47" s="2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</row>
    <row r="48" spans="1:57" s="39" customFormat="1" ht="24.95" customHeight="1" x14ac:dyDescent="0.2">
      <c r="A48" s="10">
        <v>31</v>
      </c>
      <c r="B48" s="11" t="s">
        <v>28</v>
      </c>
      <c r="C48" s="100"/>
      <c r="D48" s="101"/>
      <c r="E48" s="101"/>
      <c r="F48" s="101"/>
      <c r="G48" s="101"/>
      <c r="H48" s="102"/>
      <c r="I48" s="37"/>
      <c r="J48" s="28"/>
      <c r="K48" s="37"/>
      <c r="L48" s="28"/>
      <c r="M48" s="37"/>
      <c r="N48" s="2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</row>
    <row r="49" spans="1:57" s="40" customFormat="1" ht="24.95" customHeight="1" x14ac:dyDescent="0.2">
      <c r="A49" s="10">
        <v>3100</v>
      </c>
      <c r="B49" s="36" t="s">
        <v>88</v>
      </c>
      <c r="C49" s="31">
        <v>7</v>
      </c>
      <c r="D49" s="31">
        <v>64</v>
      </c>
      <c r="E49" s="31">
        <v>289260</v>
      </c>
      <c r="F49" s="31">
        <v>55652</v>
      </c>
      <c r="G49" s="31">
        <v>344912</v>
      </c>
      <c r="H49" s="31">
        <v>9</v>
      </c>
      <c r="I49" s="28"/>
      <c r="J49" s="28"/>
      <c r="K49" s="37"/>
      <c r="L49" s="28"/>
      <c r="M49" s="37"/>
      <c r="N49" s="2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</row>
    <row r="50" spans="1:57" s="1" customFormat="1" ht="24.95" customHeight="1" x14ac:dyDescent="0.2">
      <c r="A50" s="152"/>
      <c r="B50" s="153" t="s">
        <v>29</v>
      </c>
      <c r="C50" s="172">
        <f t="shared" ref="C50:H50" si="0">C5+C6+C7+C8+C9+C10+C11+C12+C14+C16+C22+C23+C25+C26+C28+C29+C31+C32+C34+C35+C36+C37+C38+C39+C41+C43+C44+C45+C47+C49</f>
        <v>214</v>
      </c>
      <c r="D50" s="172">
        <f t="shared" si="0"/>
        <v>2661</v>
      </c>
      <c r="E50" s="172">
        <f t="shared" si="0"/>
        <v>13973886</v>
      </c>
      <c r="F50" s="172">
        <f t="shared" si="0"/>
        <v>1975916</v>
      </c>
      <c r="G50" s="172">
        <f t="shared" si="0"/>
        <v>15949802</v>
      </c>
      <c r="H50" s="172">
        <f t="shared" si="0"/>
        <v>103</v>
      </c>
      <c r="I50" s="38"/>
    </row>
    <row r="51" spans="1:57" s="1" customFormat="1" ht="24.95" customHeight="1" x14ac:dyDescent="0.2">
      <c r="A51" s="41"/>
    </row>
    <row r="52" spans="1:57" s="1" customFormat="1" ht="24.95" customHeight="1" x14ac:dyDescent="0.2">
      <c r="A52" s="41"/>
      <c r="G52" s="85"/>
    </row>
    <row r="53" spans="1:57" s="1" customFormat="1" ht="24.95" customHeight="1" x14ac:dyDescent="0.2">
      <c r="A53" s="41"/>
    </row>
    <row r="54" spans="1:57" s="1" customFormat="1" ht="24.95" customHeight="1" x14ac:dyDescent="0.2">
      <c r="A54" s="41"/>
    </row>
    <row r="55" spans="1:57" s="1" customFormat="1" ht="24.95" customHeight="1" x14ac:dyDescent="0.2">
      <c r="A55" s="41"/>
    </row>
    <row r="56" spans="1:57" s="1" customFormat="1" ht="24.95" customHeight="1" x14ac:dyDescent="0.2">
      <c r="A56" s="41"/>
    </row>
    <row r="57" spans="1:57" s="1" customFormat="1" ht="24.95" customHeight="1" x14ac:dyDescent="0.2">
      <c r="A57" s="41"/>
    </row>
    <row r="58" spans="1:57" s="1" customFormat="1" ht="24.95" customHeight="1" x14ac:dyDescent="0.2">
      <c r="A58" s="41"/>
    </row>
    <row r="59" spans="1:57" s="1" customFormat="1" ht="24.95" customHeight="1" x14ac:dyDescent="0.2">
      <c r="A59" s="41"/>
    </row>
    <row r="60" spans="1:57" s="1" customFormat="1" ht="24.95" customHeight="1" x14ac:dyDescent="0.2">
      <c r="A60" s="41"/>
    </row>
    <row r="61" spans="1:57" s="1" customFormat="1" ht="24.95" customHeight="1" x14ac:dyDescent="0.2">
      <c r="A61" s="41"/>
    </row>
    <row r="62" spans="1:57" s="1" customFormat="1" ht="24.95" customHeight="1" x14ac:dyDescent="0.2">
      <c r="A62" s="41"/>
    </row>
    <row r="63" spans="1:57" s="1" customFormat="1" ht="24.95" customHeight="1" x14ac:dyDescent="0.2">
      <c r="A63" s="41"/>
    </row>
    <row r="64" spans="1:57" s="1" customFormat="1" ht="24.95" customHeight="1" x14ac:dyDescent="0.2">
      <c r="A64" s="41"/>
    </row>
    <row r="65" spans="1:1" s="1" customFormat="1" ht="24.95" customHeight="1" x14ac:dyDescent="0.2">
      <c r="A65" s="41"/>
    </row>
    <row r="66" spans="1:1" s="1" customFormat="1" ht="24.95" customHeight="1" x14ac:dyDescent="0.2">
      <c r="A66" s="41"/>
    </row>
    <row r="67" spans="1:1" s="1" customFormat="1" ht="24.95" customHeight="1" x14ac:dyDescent="0.2">
      <c r="A67" s="41"/>
    </row>
    <row r="68" spans="1:1" s="1" customFormat="1" ht="24.95" customHeight="1" x14ac:dyDescent="0.2">
      <c r="A68" s="41"/>
    </row>
    <row r="69" spans="1:1" s="1" customFormat="1" ht="24.95" customHeight="1" x14ac:dyDescent="0.2">
      <c r="A69" s="41"/>
    </row>
    <row r="70" spans="1:1" s="1" customFormat="1" ht="24.95" customHeight="1" x14ac:dyDescent="0.2">
      <c r="A70" s="41"/>
    </row>
    <row r="71" spans="1:1" s="1" customFormat="1" ht="24.95" customHeight="1" x14ac:dyDescent="0.2">
      <c r="A71" s="41"/>
    </row>
    <row r="72" spans="1:1" s="1" customFormat="1" ht="24.95" customHeight="1" x14ac:dyDescent="0.2">
      <c r="A72" s="41"/>
    </row>
    <row r="73" spans="1:1" s="1" customFormat="1" ht="24.95" customHeight="1" x14ac:dyDescent="0.2">
      <c r="A73" s="41"/>
    </row>
    <row r="74" spans="1:1" s="1" customFormat="1" ht="24.95" customHeight="1" x14ac:dyDescent="0.2">
      <c r="A74" s="41"/>
    </row>
    <row r="75" spans="1:1" s="1" customFormat="1" ht="24.95" customHeight="1" x14ac:dyDescent="0.2">
      <c r="A75" s="41"/>
    </row>
    <row r="76" spans="1:1" s="1" customFormat="1" ht="24.95" customHeight="1" x14ac:dyDescent="0.2">
      <c r="A76" s="41"/>
    </row>
    <row r="77" spans="1:1" s="1" customFormat="1" ht="24.95" customHeight="1" x14ac:dyDescent="0.2">
      <c r="A77" s="41"/>
    </row>
    <row r="78" spans="1:1" s="1" customFormat="1" ht="24.95" customHeight="1" x14ac:dyDescent="0.2">
      <c r="A78" s="41"/>
    </row>
    <row r="79" spans="1:1" s="1" customFormat="1" ht="24.95" customHeight="1" x14ac:dyDescent="0.2">
      <c r="A79" s="41"/>
    </row>
    <row r="80" spans="1:1" s="1" customFormat="1" ht="24.95" customHeight="1" x14ac:dyDescent="0.2">
      <c r="A80" s="41"/>
    </row>
    <row r="81" spans="1:8" s="1" customFormat="1" ht="24.95" customHeight="1" x14ac:dyDescent="0.2">
      <c r="A81" s="41"/>
      <c r="H81" s="2"/>
    </row>
    <row r="82" spans="1:8" s="2" customFormat="1" ht="24.95" customHeight="1" x14ac:dyDescent="0.2">
      <c r="A82" s="41"/>
      <c r="B82" s="1"/>
      <c r="G82" s="21"/>
      <c r="H82" s="1"/>
    </row>
  </sheetData>
  <mergeCells count="16">
    <mergeCell ref="C40:H40"/>
    <mergeCell ref="C42:H42"/>
    <mergeCell ref="C46:H46"/>
    <mergeCell ref="C48:H48"/>
    <mergeCell ref="A19:B19"/>
    <mergeCell ref="C21:H21"/>
    <mergeCell ref="C24:H24"/>
    <mergeCell ref="C27:H27"/>
    <mergeCell ref="C30:H30"/>
    <mergeCell ref="C33:H33"/>
    <mergeCell ref="A18:H18"/>
    <mergeCell ref="A1:H1"/>
    <mergeCell ref="A2:B2"/>
    <mergeCell ref="C4:H4"/>
    <mergeCell ref="C13:H13"/>
    <mergeCell ref="C15:H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rightToLeft="1" topLeftCell="B1" workbookViewId="0">
      <selection activeCell="I14" sqref="I14"/>
    </sheetView>
  </sheetViews>
  <sheetFormatPr defaultColWidth="9.140625" defaultRowHeight="24.95" customHeight="1" x14ac:dyDescent="0.2"/>
  <cols>
    <col min="1" max="1" width="0" style="1" hidden="1" customWidth="1"/>
    <col min="2" max="2" width="8.7109375" style="86" customWidth="1"/>
    <col min="3" max="3" width="42" style="1" customWidth="1"/>
    <col min="4" max="7" width="15.7109375" style="1" customWidth="1"/>
    <col min="8" max="8" width="14.42578125" style="1" customWidth="1"/>
    <col min="9" max="9" width="15" style="1" customWidth="1"/>
    <col min="10" max="16384" width="9.140625" style="1"/>
  </cols>
  <sheetData>
    <row r="1" spans="2:9" ht="24.95" customHeight="1" x14ac:dyDescent="0.2">
      <c r="B1" s="98" t="s">
        <v>135</v>
      </c>
      <c r="C1" s="98"/>
      <c r="D1" s="98"/>
      <c r="E1" s="98"/>
      <c r="F1" s="98"/>
      <c r="G1" s="98"/>
      <c r="H1" s="98"/>
      <c r="I1" s="98"/>
    </row>
    <row r="2" spans="2:9" ht="24.95" customHeight="1" x14ac:dyDescent="0.25">
      <c r="B2" s="115" t="s">
        <v>136</v>
      </c>
      <c r="C2" s="115"/>
      <c r="D2" s="43"/>
      <c r="E2" s="43"/>
      <c r="F2" s="43"/>
      <c r="G2" s="43"/>
      <c r="H2" s="43"/>
      <c r="I2" s="44" t="s">
        <v>32</v>
      </c>
    </row>
    <row r="3" spans="2:9" ht="51" customHeight="1" x14ac:dyDescent="0.25">
      <c r="B3" s="45" t="s">
        <v>91</v>
      </c>
      <c r="C3" s="25" t="s">
        <v>4</v>
      </c>
      <c r="D3" s="25" t="s">
        <v>92</v>
      </c>
      <c r="E3" s="25" t="s">
        <v>93</v>
      </c>
      <c r="F3" s="52" t="s">
        <v>94</v>
      </c>
      <c r="G3" s="25" t="s">
        <v>95</v>
      </c>
      <c r="H3" s="52" t="s">
        <v>96</v>
      </c>
      <c r="I3" s="25" t="s">
        <v>97</v>
      </c>
    </row>
    <row r="4" spans="2:9" ht="24.95" customHeight="1" x14ac:dyDescent="0.2">
      <c r="B4" s="10">
        <v>10</v>
      </c>
      <c r="C4" s="11" t="s">
        <v>11</v>
      </c>
      <c r="D4" s="31">
        <v>117643422</v>
      </c>
      <c r="E4" s="31">
        <v>118975912</v>
      </c>
      <c r="F4" s="31">
        <v>0</v>
      </c>
      <c r="G4" s="31">
        <v>8689664</v>
      </c>
      <c r="H4" s="31">
        <v>127665576</v>
      </c>
      <c r="I4" s="31">
        <v>127627276</v>
      </c>
    </row>
    <row r="5" spans="2:9" ht="24.95" customHeight="1" x14ac:dyDescent="0.2">
      <c r="B5" s="10">
        <v>11</v>
      </c>
      <c r="C5" s="11" t="s">
        <v>12</v>
      </c>
      <c r="D5" s="31">
        <v>3465850</v>
      </c>
      <c r="E5" s="31">
        <v>3465850</v>
      </c>
      <c r="F5" s="31">
        <v>0</v>
      </c>
      <c r="G5" s="31">
        <v>0</v>
      </c>
      <c r="H5" s="31">
        <v>3465850</v>
      </c>
      <c r="I5" s="31">
        <v>3465850</v>
      </c>
    </row>
    <row r="6" spans="2:9" ht="24.95" customHeight="1" x14ac:dyDescent="0.2">
      <c r="B6" s="10">
        <v>12</v>
      </c>
      <c r="C6" s="11" t="s">
        <v>13</v>
      </c>
      <c r="D6" s="31">
        <v>0</v>
      </c>
      <c r="E6" s="31">
        <v>0</v>
      </c>
      <c r="F6" s="31">
        <v>0</v>
      </c>
      <c r="G6" s="31">
        <v>720654</v>
      </c>
      <c r="H6" s="31">
        <v>720654</v>
      </c>
      <c r="I6" s="31">
        <v>720654</v>
      </c>
    </row>
    <row r="7" spans="2:9" ht="33" customHeight="1" x14ac:dyDescent="0.2">
      <c r="B7" s="10">
        <v>16</v>
      </c>
      <c r="C7" s="11" t="s">
        <v>15</v>
      </c>
      <c r="D7" s="31">
        <v>3266400</v>
      </c>
      <c r="E7" s="31">
        <v>3269997</v>
      </c>
      <c r="F7" s="31">
        <v>0</v>
      </c>
      <c r="G7" s="31">
        <v>0</v>
      </c>
      <c r="H7" s="31">
        <v>3269997</v>
      </c>
      <c r="I7" s="31">
        <v>3269997</v>
      </c>
    </row>
    <row r="8" spans="2:9" ht="24.95" customHeight="1" x14ac:dyDescent="0.2">
      <c r="B8" s="10">
        <v>17</v>
      </c>
      <c r="C8" s="11" t="s">
        <v>16</v>
      </c>
      <c r="D8" s="31">
        <v>3510000</v>
      </c>
      <c r="E8" s="31">
        <v>3510000</v>
      </c>
      <c r="F8" s="31">
        <v>0</v>
      </c>
      <c r="G8" s="31">
        <v>0</v>
      </c>
      <c r="H8" s="31">
        <v>3510000</v>
      </c>
      <c r="I8" s="31">
        <v>3510000</v>
      </c>
    </row>
    <row r="9" spans="2:9" ht="24.95" customHeight="1" x14ac:dyDescent="0.2">
      <c r="B9" s="10">
        <v>19</v>
      </c>
      <c r="C9" s="11" t="s">
        <v>18</v>
      </c>
      <c r="D9" s="31">
        <v>5499400</v>
      </c>
      <c r="E9" s="31">
        <v>5815996</v>
      </c>
      <c r="F9" s="31">
        <v>0</v>
      </c>
      <c r="G9" s="31">
        <v>0</v>
      </c>
      <c r="H9" s="31">
        <v>5815996</v>
      </c>
      <c r="I9" s="31">
        <v>5786996</v>
      </c>
    </row>
    <row r="10" spans="2:9" ht="24.95" customHeight="1" x14ac:dyDescent="0.2">
      <c r="B10" s="10">
        <v>22</v>
      </c>
      <c r="C10" s="11" t="s">
        <v>21</v>
      </c>
      <c r="D10" s="31">
        <v>40139444</v>
      </c>
      <c r="E10" s="31">
        <v>41147444</v>
      </c>
      <c r="F10" s="31">
        <v>0</v>
      </c>
      <c r="G10" s="31">
        <v>0</v>
      </c>
      <c r="H10" s="31">
        <v>41147444</v>
      </c>
      <c r="I10" s="31">
        <v>41138794</v>
      </c>
    </row>
    <row r="11" spans="2:9" ht="24.95" customHeight="1" x14ac:dyDescent="0.2">
      <c r="B11" s="10">
        <v>23</v>
      </c>
      <c r="C11" s="11" t="s">
        <v>22</v>
      </c>
      <c r="D11" s="31">
        <v>64707794</v>
      </c>
      <c r="E11" s="31">
        <v>64713989</v>
      </c>
      <c r="F11" s="31">
        <v>0</v>
      </c>
      <c r="G11" s="31">
        <v>12000</v>
      </c>
      <c r="H11" s="31">
        <v>64725989</v>
      </c>
      <c r="I11" s="31">
        <v>64493839</v>
      </c>
    </row>
    <row r="12" spans="2:9" ht="24.95" customHeight="1" x14ac:dyDescent="0.2">
      <c r="B12" s="10">
        <v>24</v>
      </c>
      <c r="C12" s="11" t="s">
        <v>23</v>
      </c>
      <c r="D12" s="31">
        <v>2550000</v>
      </c>
      <c r="E12" s="31">
        <v>2550000</v>
      </c>
      <c r="F12" s="31">
        <v>0</v>
      </c>
      <c r="G12" s="31">
        <v>0</v>
      </c>
      <c r="H12" s="31">
        <v>2550000</v>
      </c>
      <c r="I12" s="31">
        <v>2550000</v>
      </c>
    </row>
    <row r="13" spans="2:9" ht="24.95" customHeight="1" x14ac:dyDescent="0.2">
      <c r="B13" s="10">
        <v>25</v>
      </c>
      <c r="C13" s="11" t="s">
        <v>24</v>
      </c>
      <c r="D13" s="31">
        <v>6921780</v>
      </c>
      <c r="E13" s="31">
        <v>7232960</v>
      </c>
      <c r="F13" s="31">
        <v>0</v>
      </c>
      <c r="G13" s="31">
        <v>60000</v>
      </c>
      <c r="H13" s="31">
        <v>7292960</v>
      </c>
      <c r="I13" s="31">
        <v>7292960</v>
      </c>
    </row>
    <row r="14" spans="2:9" ht="24.95" customHeight="1" x14ac:dyDescent="0.2">
      <c r="B14" s="10">
        <v>28</v>
      </c>
      <c r="C14" s="11" t="s">
        <v>26</v>
      </c>
      <c r="D14" s="31">
        <v>680000</v>
      </c>
      <c r="E14" s="31">
        <v>680000</v>
      </c>
      <c r="F14" s="31">
        <v>0</v>
      </c>
      <c r="G14" s="31">
        <v>0</v>
      </c>
      <c r="H14" s="31">
        <v>680000</v>
      </c>
      <c r="I14" s="31">
        <v>680000</v>
      </c>
    </row>
    <row r="15" spans="2:9" ht="24.95" customHeight="1" x14ac:dyDescent="0.2">
      <c r="B15" s="10">
        <v>31</v>
      </c>
      <c r="C15" s="11" t="s">
        <v>28</v>
      </c>
      <c r="D15" s="31">
        <v>2059950</v>
      </c>
      <c r="E15" s="31">
        <v>2059950</v>
      </c>
      <c r="F15" s="31">
        <v>0</v>
      </c>
      <c r="G15" s="31">
        <v>0</v>
      </c>
      <c r="H15" s="31">
        <v>2059950</v>
      </c>
      <c r="I15" s="31">
        <v>2059950</v>
      </c>
    </row>
    <row r="16" spans="2:9" ht="24.95" customHeight="1" x14ac:dyDescent="0.2">
      <c r="B16" s="155"/>
      <c r="C16" s="156" t="s">
        <v>29</v>
      </c>
      <c r="D16" s="157">
        <f t="shared" ref="D16:I16" si="0">SUM(D4:D15)</f>
        <v>250444040</v>
      </c>
      <c r="E16" s="157">
        <f t="shared" si="0"/>
        <v>253422098</v>
      </c>
      <c r="F16" s="157">
        <f t="shared" si="0"/>
        <v>0</v>
      </c>
      <c r="G16" s="157">
        <f t="shared" si="0"/>
        <v>9482318</v>
      </c>
      <c r="H16" s="157">
        <f t="shared" si="0"/>
        <v>262904416</v>
      </c>
      <c r="I16" s="182">
        <f t="shared" si="0"/>
        <v>262596316</v>
      </c>
    </row>
  </sheetData>
  <mergeCells count="2">
    <mergeCell ref="B1:I1"/>
    <mergeCell ref="B2:C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54"/>
  <sheetViews>
    <sheetView rightToLeft="1" topLeftCell="A40" workbookViewId="0">
      <selection activeCell="E53" sqref="E53"/>
    </sheetView>
  </sheetViews>
  <sheetFormatPr defaultColWidth="10.28515625" defaultRowHeight="14.25" x14ac:dyDescent="0.2"/>
  <cols>
    <col min="1" max="1" width="8.7109375" style="42" customWidth="1"/>
    <col min="2" max="2" width="40.7109375" style="2" customWidth="1"/>
    <col min="3" max="8" width="15.7109375" style="2" customWidth="1"/>
    <col min="9" max="16384" width="10.28515625" style="2"/>
  </cols>
  <sheetData>
    <row r="1" spans="1:87" ht="20.25" customHeight="1" x14ac:dyDescent="0.2">
      <c r="A1" s="98" t="s">
        <v>137</v>
      </c>
      <c r="B1" s="98"/>
      <c r="C1" s="98"/>
      <c r="D1" s="98"/>
      <c r="E1" s="98"/>
      <c r="F1" s="98"/>
      <c r="G1" s="98"/>
      <c r="H1" s="9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87" ht="21" customHeight="1" x14ac:dyDescent="0.2">
      <c r="A2" s="107" t="s">
        <v>138</v>
      </c>
      <c r="B2" s="107"/>
      <c r="C2" s="51"/>
      <c r="D2" s="51"/>
      <c r="E2" s="51"/>
      <c r="F2" s="51"/>
      <c r="G2" s="51"/>
      <c r="H2" s="4" t="s">
        <v>32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</row>
    <row r="3" spans="1:87" ht="46.5" customHeight="1" x14ac:dyDescent="0.2">
      <c r="A3" s="78" t="s">
        <v>33</v>
      </c>
      <c r="B3" s="78" t="s">
        <v>4</v>
      </c>
      <c r="C3" s="78" t="s">
        <v>92</v>
      </c>
      <c r="D3" s="78" t="s">
        <v>93</v>
      </c>
      <c r="E3" s="78" t="s">
        <v>94</v>
      </c>
      <c r="F3" s="80" t="s">
        <v>100</v>
      </c>
      <c r="G3" s="80" t="s">
        <v>96</v>
      </c>
      <c r="H3" s="80" t="s">
        <v>97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</row>
    <row r="4" spans="1:87" ht="24.95" customHeight="1" x14ac:dyDescent="0.2">
      <c r="A4" s="10">
        <v>10</v>
      </c>
      <c r="B4" s="11" t="s">
        <v>11</v>
      </c>
      <c r="C4" s="122"/>
      <c r="D4" s="123"/>
      <c r="E4" s="123"/>
      <c r="F4" s="123"/>
      <c r="G4" s="123"/>
      <c r="H4" s="12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</row>
    <row r="5" spans="1:87" ht="24.95" customHeight="1" x14ac:dyDescent="0.2">
      <c r="A5" s="10">
        <v>1030</v>
      </c>
      <c r="B5" s="11" t="s">
        <v>38</v>
      </c>
      <c r="C5" s="31">
        <v>13866000</v>
      </c>
      <c r="D5" s="31">
        <v>13966000</v>
      </c>
      <c r="E5" s="31">
        <v>0</v>
      </c>
      <c r="F5" s="31">
        <v>0</v>
      </c>
      <c r="G5" s="31">
        <v>13966000</v>
      </c>
      <c r="H5" s="31">
        <v>13966000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</row>
    <row r="6" spans="1:87" ht="24.95" customHeight="1" x14ac:dyDescent="0.2">
      <c r="A6" s="10">
        <v>1040</v>
      </c>
      <c r="B6" s="11" t="s">
        <v>39</v>
      </c>
      <c r="C6" s="31">
        <v>1422000</v>
      </c>
      <c r="D6" s="31">
        <v>1394490</v>
      </c>
      <c r="E6" s="31">
        <v>0</v>
      </c>
      <c r="F6" s="31">
        <v>0</v>
      </c>
      <c r="G6" s="31">
        <v>1394490</v>
      </c>
      <c r="H6" s="31">
        <v>1394490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</row>
    <row r="7" spans="1:87" ht="24.95" customHeight="1" x14ac:dyDescent="0.2">
      <c r="A7" s="10">
        <v>1050</v>
      </c>
      <c r="B7" s="11" t="s">
        <v>40</v>
      </c>
      <c r="C7" s="31">
        <v>2843420</v>
      </c>
      <c r="D7" s="31">
        <v>2843420</v>
      </c>
      <c r="E7" s="31">
        <v>0</v>
      </c>
      <c r="F7" s="31">
        <v>0</v>
      </c>
      <c r="G7" s="31">
        <v>2843420</v>
      </c>
      <c r="H7" s="31">
        <v>2843420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</row>
    <row r="8" spans="1:87" ht="24.95" customHeight="1" x14ac:dyDescent="0.2">
      <c r="A8" s="10">
        <v>1061</v>
      </c>
      <c r="B8" s="11" t="s">
        <v>41</v>
      </c>
      <c r="C8" s="31">
        <v>52000</v>
      </c>
      <c r="D8" s="31">
        <v>52000</v>
      </c>
      <c r="E8" s="31">
        <v>0</v>
      </c>
      <c r="F8" s="31">
        <v>8689664</v>
      </c>
      <c r="G8" s="31">
        <v>8741664</v>
      </c>
      <c r="H8" s="31">
        <v>8741664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</row>
    <row r="9" spans="1:87" ht="24.95" customHeight="1" x14ac:dyDescent="0.2">
      <c r="A9" s="10">
        <v>1071</v>
      </c>
      <c r="B9" s="11" t="s">
        <v>42</v>
      </c>
      <c r="C9" s="31">
        <v>3138806</v>
      </c>
      <c r="D9" s="31">
        <v>3139181</v>
      </c>
      <c r="E9" s="31">
        <v>0</v>
      </c>
      <c r="F9" s="31">
        <v>0</v>
      </c>
      <c r="G9" s="31">
        <v>3139181</v>
      </c>
      <c r="H9" s="31">
        <v>3139181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ht="24.95" customHeight="1" x14ac:dyDescent="0.2">
      <c r="A10" s="10">
        <v>1073</v>
      </c>
      <c r="B10" s="11" t="s">
        <v>43</v>
      </c>
      <c r="C10" s="31">
        <v>4710146</v>
      </c>
      <c r="D10" s="31">
        <v>4710146</v>
      </c>
      <c r="E10" s="31">
        <v>0</v>
      </c>
      <c r="F10" s="31">
        <v>0</v>
      </c>
      <c r="G10" s="31">
        <v>4710146</v>
      </c>
      <c r="H10" s="31">
        <v>4688346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</row>
    <row r="11" spans="1:87" ht="28.5" customHeight="1" x14ac:dyDescent="0.2">
      <c r="A11" s="10">
        <v>1079</v>
      </c>
      <c r="B11" s="11" t="s">
        <v>46</v>
      </c>
      <c r="C11" s="31">
        <v>2816800</v>
      </c>
      <c r="D11" s="31">
        <v>2827000</v>
      </c>
      <c r="E11" s="31">
        <v>0</v>
      </c>
      <c r="F11" s="31">
        <v>0</v>
      </c>
      <c r="G11" s="31">
        <v>2827000</v>
      </c>
      <c r="H11" s="31">
        <v>2827000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</row>
    <row r="12" spans="1:87" ht="24.95" customHeight="1" x14ac:dyDescent="0.2">
      <c r="A12" s="10">
        <v>1080</v>
      </c>
      <c r="B12" s="11" t="s">
        <v>47</v>
      </c>
      <c r="C12" s="31">
        <v>88794250</v>
      </c>
      <c r="D12" s="31">
        <v>90043675</v>
      </c>
      <c r="E12" s="31">
        <v>0</v>
      </c>
      <c r="F12" s="31">
        <v>0</v>
      </c>
      <c r="G12" s="31">
        <v>90043675</v>
      </c>
      <c r="H12" s="31">
        <v>90027175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</row>
    <row r="13" spans="1:87" ht="24.95" customHeight="1" x14ac:dyDescent="0.2">
      <c r="A13" s="10">
        <v>11</v>
      </c>
      <c r="B13" s="11" t="s">
        <v>12</v>
      </c>
      <c r="C13" s="145"/>
      <c r="D13" s="146"/>
      <c r="E13" s="146"/>
      <c r="F13" s="146"/>
      <c r="G13" s="146"/>
      <c r="H13" s="1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</row>
    <row r="14" spans="1:87" ht="30.75" customHeight="1" x14ac:dyDescent="0.2">
      <c r="A14" s="10">
        <v>1104</v>
      </c>
      <c r="B14" s="36" t="s">
        <v>51</v>
      </c>
      <c r="C14" s="31">
        <v>3465850</v>
      </c>
      <c r="D14" s="31">
        <v>3465850</v>
      </c>
      <c r="E14" s="31">
        <v>0</v>
      </c>
      <c r="F14" s="31">
        <v>0</v>
      </c>
      <c r="G14" s="31">
        <v>3465850</v>
      </c>
      <c r="H14" s="31">
        <v>3465850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</row>
    <row r="15" spans="1:87" s="54" customFormat="1" ht="24.95" customHeight="1" x14ac:dyDescent="0.2">
      <c r="A15" s="10">
        <v>12</v>
      </c>
      <c r="B15" s="11" t="s">
        <v>13</v>
      </c>
      <c r="C15" s="116"/>
      <c r="D15" s="117"/>
      <c r="E15" s="117"/>
      <c r="F15" s="117"/>
      <c r="G15" s="117"/>
      <c r="H15" s="11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</row>
    <row r="16" spans="1:87" s="54" customFormat="1" ht="24.95" customHeight="1" x14ac:dyDescent="0.2">
      <c r="A16" s="10">
        <v>1200</v>
      </c>
      <c r="B16" s="11" t="s">
        <v>13</v>
      </c>
      <c r="C16" s="31">
        <v>0</v>
      </c>
      <c r="D16" s="31">
        <v>0</v>
      </c>
      <c r="E16" s="31">
        <v>0</v>
      </c>
      <c r="F16" s="31">
        <v>720654</v>
      </c>
      <c r="G16" s="31">
        <v>720654</v>
      </c>
      <c r="H16" s="31">
        <v>720654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</row>
    <row r="17" spans="1:87" s="54" customFormat="1" ht="21" customHeight="1" x14ac:dyDescent="0.2">
      <c r="A17" s="32"/>
      <c r="B17" s="33"/>
      <c r="C17" s="34"/>
      <c r="D17" s="34"/>
      <c r="E17" s="34"/>
      <c r="F17" s="34"/>
      <c r="G17" s="34"/>
      <c r="H17" s="34" t="s">
        <v>48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</row>
    <row r="18" spans="1:87" ht="21" customHeight="1" x14ac:dyDescent="0.2">
      <c r="A18" s="98" t="s">
        <v>137</v>
      </c>
      <c r="B18" s="98"/>
      <c r="C18" s="98"/>
      <c r="D18" s="98"/>
      <c r="E18" s="98"/>
      <c r="F18" s="98"/>
      <c r="G18" s="98"/>
      <c r="H18" s="9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</row>
    <row r="19" spans="1:87" ht="21" customHeight="1" x14ac:dyDescent="0.2">
      <c r="A19" s="107" t="s">
        <v>139</v>
      </c>
      <c r="B19" s="107"/>
      <c r="C19" s="3"/>
      <c r="D19" s="3"/>
      <c r="E19" s="3"/>
      <c r="F19" s="3"/>
      <c r="G19" s="3"/>
      <c r="H19" s="44" t="s">
        <v>32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</row>
    <row r="20" spans="1:87" ht="52.5" customHeight="1" x14ac:dyDescent="0.2">
      <c r="A20" s="78" t="s">
        <v>33</v>
      </c>
      <c r="B20" s="78" t="s">
        <v>4</v>
      </c>
      <c r="C20" s="78" t="s">
        <v>92</v>
      </c>
      <c r="D20" s="78" t="s">
        <v>93</v>
      </c>
      <c r="E20" s="78" t="s">
        <v>94</v>
      </c>
      <c r="F20" s="80" t="s">
        <v>100</v>
      </c>
      <c r="G20" s="80" t="s">
        <v>96</v>
      </c>
      <c r="H20" s="80" t="s">
        <v>97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</row>
    <row r="21" spans="1:87" ht="28.5" customHeight="1" x14ac:dyDescent="0.2">
      <c r="A21" s="10">
        <v>16</v>
      </c>
      <c r="B21" s="11" t="s">
        <v>15</v>
      </c>
      <c r="C21" s="103"/>
      <c r="D21" s="104"/>
      <c r="E21" s="104"/>
      <c r="F21" s="104"/>
      <c r="G21" s="104"/>
      <c r="H21" s="10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</row>
    <row r="22" spans="1:87" ht="24.95" customHeight="1" x14ac:dyDescent="0.2">
      <c r="A22" s="10">
        <v>1622</v>
      </c>
      <c r="B22" s="11" t="s">
        <v>53</v>
      </c>
      <c r="C22" s="31">
        <v>2072400</v>
      </c>
      <c r="D22" s="31">
        <v>2075997</v>
      </c>
      <c r="E22" s="31">
        <v>0</v>
      </c>
      <c r="F22" s="31">
        <v>0</v>
      </c>
      <c r="G22" s="31">
        <v>2075997</v>
      </c>
      <c r="H22" s="31">
        <v>2075997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</row>
    <row r="23" spans="1:87" ht="28.5" customHeight="1" x14ac:dyDescent="0.2">
      <c r="A23" s="10">
        <v>1629</v>
      </c>
      <c r="B23" s="36" t="s">
        <v>54</v>
      </c>
      <c r="C23" s="31">
        <v>1194000</v>
      </c>
      <c r="D23" s="31">
        <v>1194000</v>
      </c>
      <c r="E23" s="31">
        <v>0</v>
      </c>
      <c r="F23" s="31">
        <v>0</v>
      </c>
      <c r="G23" s="31">
        <v>1194000</v>
      </c>
      <c r="H23" s="31">
        <v>1194000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</row>
    <row r="24" spans="1:87" ht="24.95" customHeight="1" x14ac:dyDescent="0.2">
      <c r="A24" s="10">
        <v>17</v>
      </c>
      <c r="B24" s="11" t="s">
        <v>16</v>
      </c>
      <c r="C24" s="116"/>
      <c r="D24" s="117"/>
      <c r="E24" s="117"/>
      <c r="F24" s="117"/>
      <c r="G24" s="117"/>
      <c r="H24" s="11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</row>
    <row r="25" spans="1:87" ht="29.25" customHeight="1" x14ac:dyDescent="0.2">
      <c r="A25" s="10">
        <v>1702</v>
      </c>
      <c r="B25" s="11" t="s">
        <v>56</v>
      </c>
      <c r="C25" s="31">
        <v>300000</v>
      </c>
      <c r="D25" s="31">
        <v>300000</v>
      </c>
      <c r="E25" s="31">
        <v>0</v>
      </c>
      <c r="F25" s="31">
        <v>0</v>
      </c>
      <c r="G25" s="31">
        <v>300000</v>
      </c>
      <c r="H25" s="31">
        <v>300000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</row>
    <row r="26" spans="1:87" ht="24.95" customHeight="1" x14ac:dyDescent="0.2">
      <c r="A26" s="10">
        <v>1709</v>
      </c>
      <c r="B26" s="36" t="s">
        <v>57</v>
      </c>
      <c r="C26" s="31">
        <v>3210000</v>
      </c>
      <c r="D26" s="31">
        <v>3210000</v>
      </c>
      <c r="E26" s="31">
        <v>0</v>
      </c>
      <c r="F26" s="31">
        <v>0</v>
      </c>
      <c r="G26" s="31">
        <v>3210000</v>
      </c>
      <c r="H26" s="31">
        <v>3210000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</row>
    <row r="27" spans="1:87" ht="24.95" customHeight="1" x14ac:dyDescent="0.2">
      <c r="A27" s="10">
        <v>19</v>
      </c>
      <c r="B27" s="11" t="s">
        <v>18</v>
      </c>
      <c r="C27" s="116"/>
      <c r="D27" s="117"/>
      <c r="E27" s="117"/>
      <c r="F27" s="117"/>
      <c r="G27" s="117"/>
      <c r="H27" s="1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</row>
    <row r="28" spans="1:87" ht="24.95" customHeight="1" x14ac:dyDescent="0.2">
      <c r="A28" s="10">
        <v>1910</v>
      </c>
      <c r="B28" s="36" t="s">
        <v>60</v>
      </c>
      <c r="C28" s="31">
        <v>3400000</v>
      </c>
      <c r="D28" s="31">
        <v>3400000</v>
      </c>
      <c r="E28" s="31">
        <v>0</v>
      </c>
      <c r="F28" s="31">
        <v>0</v>
      </c>
      <c r="G28" s="31">
        <v>3400000</v>
      </c>
      <c r="H28" s="31">
        <v>3371000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</row>
    <row r="29" spans="1:87" ht="24.95" customHeight="1" x14ac:dyDescent="0.2">
      <c r="A29" s="10">
        <v>1920</v>
      </c>
      <c r="B29" s="36" t="s">
        <v>61</v>
      </c>
      <c r="C29" s="31">
        <v>2099400</v>
      </c>
      <c r="D29" s="31">
        <v>2415996</v>
      </c>
      <c r="E29" s="31">
        <v>0</v>
      </c>
      <c r="F29" s="31">
        <v>0</v>
      </c>
      <c r="G29" s="31">
        <v>2415996</v>
      </c>
      <c r="H29" s="31">
        <v>2415996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</row>
    <row r="30" spans="1:87" ht="24.95" customHeight="1" x14ac:dyDescent="0.2">
      <c r="A30" s="10">
        <v>22</v>
      </c>
      <c r="B30" s="11" t="s">
        <v>21</v>
      </c>
      <c r="C30" s="116"/>
      <c r="D30" s="117"/>
      <c r="E30" s="117"/>
      <c r="F30" s="117"/>
      <c r="G30" s="117"/>
      <c r="H30" s="1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</row>
    <row r="31" spans="1:87" ht="24.95" customHeight="1" x14ac:dyDescent="0.2">
      <c r="A31" s="10">
        <v>2219</v>
      </c>
      <c r="B31" s="36" t="s">
        <v>66</v>
      </c>
      <c r="C31" s="31">
        <v>9610000</v>
      </c>
      <c r="D31" s="31">
        <v>10618000</v>
      </c>
      <c r="E31" s="31">
        <v>0</v>
      </c>
      <c r="F31" s="31">
        <v>0</v>
      </c>
      <c r="G31" s="31">
        <v>10618000</v>
      </c>
      <c r="H31" s="31">
        <v>10618000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</row>
    <row r="32" spans="1:87" ht="24.95" customHeight="1" x14ac:dyDescent="0.2">
      <c r="A32" s="10">
        <v>2220</v>
      </c>
      <c r="B32" s="36" t="s">
        <v>67</v>
      </c>
      <c r="C32" s="31">
        <v>30529444</v>
      </c>
      <c r="D32" s="31">
        <v>30529444</v>
      </c>
      <c r="E32" s="31">
        <v>0</v>
      </c>
      <c r="F32" s="31">
        <v>0</v>
      </c>
      <c r="G32" s="31">
        <v>30529444</v>
      </c>
      <c r="H32" s="31">
        <v>30520794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</row>
    <row r="33" spans="1:87" ht="24.95" customHeight="1" x14ac:dyDescent="0.2">
      <c r="A33" s="10">
        <v>23</v>
      </c>
      <c r="B33" s="11" t="s">
        <v>22</v>
      </c>
      <c r="C33" s="116"/>
      <c r="D33" s="117"/>
      <c r="E33" s="117"/>
      <c r="F33" s="117"/>
      <c r="G33" s="117"/>
      <c r="H33" s="1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</row>
    <row r="34" spans="1:87" ht="24.95" customHeight="1" x14ac:dyDescent="0.2">
      <c r="A34" s="10">
        <v>2310</v>
      </c>
      <c r="B34" s="11" t="s">
        <v>68</v>
      </c>
      <c r="C34" s="31">
        <v>1980000</v>
      </c>
      <c r="D34" s="31">
        <v>1980000</v>
      </c>
      <c r="E34" s="31">
        <v>0</v>
      </c>
      <c r="F34" s="31">
        <v>12000</v>
      </c>
      <c r="G34" s="31">
        <v>1992000</v>
      </c>
      <c r="H34" s="31">
        <v>1992000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</row>
    <row r="35" spans="1:87" ht="24.95" customHeight="1" x14ac:dyDescent="0.2">
      <c r="A35" s="10">
        <v>2391</v>
      </c>
      <c r="B35" s="36" t="s">
        <v>69</v>
      </c>
      <c r="C35" s="31">
        <v>383220</v>
      </c>
      <c r="D35" s="31">
        <v>383940</v>
      </c>
      <c r="E35" s="31">
        <v>0</v>
      </c>
      <c r="F35" s="31">
        <v>0</v>
      </c>
      <c r="G35" s="31">
        <v>383940</v>
      </c>
      <c r="H35" s="31">
        <v>383940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</row>
    <row r="36" spans="1:87" ht="24.95" customHeight="1" x14ac:dyDescent="0.2">
      <c r="A36" s="10">
        <v>2393</v>
      </c>
      <c r="B36" s="11" t="s">
        <v>71</v>
      </c>
      <c r="C36" s="31">
        <v>36960</v>
      </c>
      <c r="D36" s="31">
        <v>36960</v>
      </c>
      <c r="E36" s="31">
        <v>0</v>
      </c>
      <c r="F36" s="31">
        <v>0</v>
      </c>
      <c r="G36" s="31">
        <v>36960</v>
      </c>
      <c r="H36" s="31">
        <v>36960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</row>
    <row r="37" spans="1:87" ht="24.95" customHeight="1" x14ac:dyDescent="0.2">
      <c r="A37" s="10">
        <v>2394</v>
      </c>
      <c r="B37" s="36" t="s">
        <v>72</v>
      </c>
      <c r="C37" s="31">
        <v>2108475</v>
      </c>
      <c r="D37" s="31">
        <v>2108475</v>
      </c>
      <c r="E37" s="31">
        <v>0</v>
      </c>
      <c r="F37" s="31">
        <v>0</v>
      </c>
      <c r="G37" s="31">
        <v>2108475</v>
      </c>
      <c r="H37" s="31">
        <v>2099475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</row>
    <row r="38" spans="1:87" ht="24.95" customHeight="1" x14ac:dyDescent="0.2">
      <c r="A38" s="10">
        <v>2395</v>
      </c>
      <c r="B38" s="36" t="s">
        <v>73</v>
      </c>
      <c r="C38" s="31">
        <v>59237539</v>
      </c>
      <c r="D38" s="31">
        <v>59243014</v>
      </c>
      <c r="E38" s="31">
        <v>0</v>
      </c>
      <c r="F38" s="31">
        <v>0</v>
      </c>
      <c r="G38" s="31">
        <v>59243014</v>
      </c>
      <c r="H38" s="31">
        <v>59019864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</row>
    <row r="39" spans="1:87" ht="24.95" customHeight="1" x14ac:dyDescent="0.2">
      <c r="A39" s="10">
        <v>2396</v>
      </c>
      <c r="B39" s="36" t="s">
        <v>74</v>
      </c>
      <c r="C39" s="31">
        <v>961600</v>
      </c>
      <c r="D39" s="31">
        <v>961600</v>
      </c>
      <c r="E39" s="31">
        <v>0</v>
      </c>
      <c r="F39" s="31">
        <v>0</v>
      </c>
      <c r="G39" s="31">
        <v>961600</v>
      </c>
      <c r="H39" s="31">
        <v>961600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</row>
    <row r="40" spans="1:87" ht="24.95" customHeight="1" x14ac:dyDescent="0.2">
      <c r="A40" s="10">
        <v>24</v>
      </c>
      <c r="B40" s="36" t="s">
        <v>23</v>
      </c>
      <c r="C40" s="116"/>
      <c r="D40" s="117"/>
      <c r="E40" s="117"/>
      <c r="F40" s="117"/>
      <c r="G40" s="117"/>
      <c r="H40" s="1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</row>
    <row r="41" spans="1:87" ht="24.95" customHeight="1" x14ac:dyDescent="0.2">
      <c r="A41" s="10">
        <v>2420</v>
      </c>
      <c r="B41" s="36" t="s">
        <v>76</v>
      </c>
      <c r="C41" s="31">
        <v>2550000</v>
      </c>
      <c r="D41" s="31">
        <v>2550000</v>
      </c>
      <c r="E41" s="31">
        <v>0</v>
      </c>
      <c r="F41" s="31">
        <v>0</v>
      </c>
      <c r="G41" s="31">
        <v>2550000</v>
      </c>
      <c r="H41" s="31">
        <v>2550000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</row>
    <row r="42" spans="1:87" ht="24.95" customHeight="1" x14ac:dyDescent="0.2">
      <c r="A42" s="10">
        <v>25</v>
      </c>
      <c r="B42" s="36" t="s">
        <v>78</v>
      </c>
      <c r="C42" s="116"/>
      <c r="D42" s="117"/>
      <c r="E42" s="117"/>
      <c r="F42" s="117"/>
      <c r="G42" s="117"/>
      <c r="H42" s="1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</row>
    <row r="43" spans="1:87" ht="24.95" customHeight="1" x14ac:dyDescent="0.2">
      <c r="A43" s="10">
        <v>2511</v>
      </c>
      <c r="B43" s="36" t="s">
        <v>79</v>
      </c>
      <c r="C43" s="31">
        <v>2973000</v>
      </c>
      <c r="D43" s="31">
        <v>2973000</v>
      </c>
      <c r="E43" s="31">
        <v>0</v>
      </c>
      <c r="F43" s="31">
        <v>60000</v>
      </c>
      <c r="G43" s="31">
        <v>3033000</v>
      </c>
      <c r="H43" s="31">
        <v>3033000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</row>
    <row r="44" spans="1:87" ht="24.95" customHeight="1" x14ac:dyDescent="0.2">
      <c r="A44" s="10">
        <v>2512</v>
      </c>
      <c r="B44" s="36" t="s">
        <v>80</v>
      </c>
      <c r="C44" s="31">
        <v>3833780</v>
      </c>
      <c r="D44" s="31">
        <v>4144960</v>
      </c>
      <c r="E44" s="31">
        <v>0</v>
      </c>
      <c r="F44" s="31">
        <v>0</v>
      </c>
      <c r="G44" s="31">
        <v>4144960</v>
      </c>
      <c r="H44" s="31">
        <v>4144960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</row>
    <row r="45" spans="1:87" ht="28.5" customHeight="1" x14ac:dyDescent="0.2">
      <c r="A45" s="10">
        <v>2599</v>
      </c>
      <c r="B45" s="36" t="s">
        <v>81</v>
      </c>
      <c r="C45" s="31">
        <v>115000</v>
      </c>
      <c r="D45" s="31">
        <v>115000</v>
      </c>
      <c r="E45" s="31">
        <v>0</v>
      </c>
      <c r="F45" s="31">
        <v>0</v>
      </c>
      <c r="G45" s="31">
        <v>115000</v>
      </c>
      <c r="H45" s="31">
        <v>115000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</row>
    <row r="46" spans="1:87" ht="24.95" customHeight="1" x14ac:dyDescent="0.2">
      <c r="A46" s="10">
        <v>28</v>
      </c>
      <c r="B46" s="11" t="s">
        <v>26</v>
      </c>
      <c r="C46" s="116"/>
      <c r="D46" s="117"/>
      <c r="E46" s="117"/>
      <c r="F46" s="117"/>
      <c r="G46" s="117"/>
      <c r="H46" s="1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</row>
    <row r="47" spans="1:87" ht="24.95" customHeight="1" x14ac:dyDescent="0.2">
      <c r="A47" s="10">
        <v>2821</v>
      </c>
      <c r="B47" s="11" t="s">
        <v>83</v>
      </c>
      <c r="C47" s="31">
        <v>680000</v>
      </c>
      <c r="D47" s="31">
        <v>680000</v>
      </c>
      <c r="E47" s="31">
        <v>0</v>
      </c>
      <c r="F47" s="31">
        <v>0</v>
      </c>
      <c r="G47" s="31">
        <v>680000</v>
      </c>
      <c r="H47" s="31">
        <v>680000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</row>
    <row r="48" spans="1:87" ht="24.95" customHeight="1" x14ac:dyDescent="0.2">
      <c r="A48" s="10">
        <v>31</v>
      </c>
      <c r="B48" s="11" t="s">
        <v>28</v>
      </c>
      <c r="C48" s="116"/>
      <c r="D48" s="117"/>
      <c r="E48" s="117"/>
      <c r="F48" s="117"/>
      <c r="G48" s="117"/>
      <c r="H48" s="1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</row>
    <row r="49" spans="1:87" ht="24.95" customHeight="1" x14ac:dyDescent="0.2">
      <c r="A49" s="10">
        <v>3100</v>
      </c>
      <c r="B49" s="36" t="s">
        <v>88</v>
      </c>
      <c r="C49" s="31">
        <v>2059950</v>
      </c>
      <c r="D49" s="31">
        <v>2059950</v>
      </c>
      <c r="E49" s="31">
        <v>0</v>
      </c>
      <c r="F49" s="31">
        <v>0</v>
      </c>
      <c r="G49" s="31">
        <v>2059950</v>
      </c>
      <c r="H49" s="31">
        <v>2059950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</row>
    <row r="50" spans="1:87" ht="24.95" customHeight="1" x14ac:dyDescent="0.2">
      <c r="A50" s="152"/>
      <c r="B50" s="153" t="s">
        <v>29</v>
      </c>
      <c r="C50" s="172">
        <f t="shared" ref="C50:H50" si="0">C5+C6+C7+C8+C9+C10+C11+C12+C14+C16+C22+C23+C25+C26+C28+C29+C31+C32+C34+C35+C36+C37+C38+C39+C41+C43+C44+C45+C47+C49</f>
        <v>250444040</v>
      </c>
      <c r="D50" s="172">
        <f t="shared" si="0"/>
        <v>253422098</v>
      </c>
      <c r="E50" s="172">
        <f t="shared" si="0"/>
        <v>0</v>
      </c>
      <c r="F50" s="172">
        <f t="shared" si="0"/>
        <v>9482318</v>
      </c>
      <c r="G50" s="172">
        <f t="shared" si="0"/>
        <v>262904416</v>
      </c>
      <c r="H50" s="172">
        <f t="shared" si="0"/>
        <v>262596316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</row>
    <row r="51" spans="1:87" s="1" customFormat="1" ht="24.95" customHeight="1" x14ac:dyDescent="0.2">
      <c r="A51" s="57"/>
      <c r="B51" s="22"/>
    </row>
    <row r="52" spans="1:87" s="1" customFormat="1" ht="24.95" customHeight="1" x14ac:dyDescent="0.2">
      <c r="A52" s="57"/>
      <c r="B52" s="22"/>
    </row>
    <row r="53" spans="1:87" s="1" customFormat="1" ht="24.95" customHeight="1" x14ac:dyDescent="0.2">
      <c r="A53" s="57"/>
      <c r="B53" s="22"/>
    </row>
    <row r="54" spans="1:87" s="1" customFormat="1" ht="24.95" customHeight="1" x14ac:dyDescent="0.2">
      <c r="A54" s="57"/>
      <c r="B54" s="22"/>
    </row>
    <row r="55" spans="1:87" s="1" customFormat="1" ht="24.95" customHeight="1" x14ac:dyDescent="0.2">
      <c r="A55" s="57"/>
      <c r="B55" s="22"/>
    </row>
    <row r="56" spans="1:87" s="1" customFormat="1" ht="24.95" customHeight="1" x14ac:dyDescent="0.2">
      <c r="A56" s="57"/>
      <c r="B56" s="22"/>
    </row>
    <row r="57" spans="1:87" s="1" customFormat="1" ht="24.95" customHeight="1" x14ac:dyDescent="0.2">
      <c r="A57" s="57"/>
      <c r="B57" s="22"/>
    </row>
    <row r="58" spans="1:87" s="1" customFormat="1" ht="24.95" customHeight="1" x14ac:dyDescent="0.2">
      <c r="A58" s="57"/>
      <c r="B58" s="22"/>
    </row>
    <row r="59" spans="1:87" s="1" customFormat="1" ht="24.95" customHeight="1" x14ac:dyDescent="0.2">
      <c r="A59" s="57"/>
      <c r="B59" s="22"/>
    </row>
    <row r="60" spans="1:87" s="1" customFormat="1" ht="24.95" customHeight="1" x14ac:dyDescent="0.2">
      <c r="A60" s="57"/>
      <c r="B60" s="22"/>
    </row>
    <row r="61" spans="1:87" s="1" customFormat="1" ht="24.95" customHeight="1" x14ac:dyDescent="0.2">
      <c r="A61" s="57"/>
      <c r="B61" s="22"/>
    </row>
    <row r="62" spans="1:87" s="1" customFormat="1" ht="24.95" customHeight="1" x14ac:dyDescent="0.2">
      <c r="A62" s="57"/>
      <c r="B62" s="22"/>
    </row>
    <row r="63" spans="1:87" s="1" customFormat="1" ht="24.95" customHeight="1" x14ac:dyDescent="0.2">
      <c r="A63" s="57"/>
      <c r="B63" s="22"/>
    </row>
    <row r="64" spans="1:87" s="1" customFormat="1" ht="24.95" customHeight="1" x14ac:dyDescent="0.2">
      <c r="A64" s="57"/>
      <c r="B64" s="22"/>
    </row>
    <row r="65" spans="1:2" s="1" customFormat="1" ht="24.95" customHeight="1" x14ac:dyDescent="0.2">
      <c r="A65" s="57"/>
      <c r="B65" s="22"/>
    </row>
    <row r="66" spans="1:2" s="1" customFormat="1" ht="24.95" customHeight="1" x14ac:dyDescent="0.2">
      <c r="A66" s="57"/>
      <c r="B66" s="22"/>
    </row>
    <row r="67" spans="1:2" s="1" customFormat="1" ht="24.95" customHeight="1" x14ac:dyDescent="0.2">
      <c r="A67" s="57"/>
      <c r="B67" s="22"/>
    </row>
    <row r="68" spans="1:2" s="1" customFormat="1" ht="24.95" customHeight="1" x14ac:dyDescent="0.2">
      <c r="A68" s="57"/>
      <c r="B68" s="22"/>
    </row>
    <row r="69" spans="1:2" s="1" customFormat="1" ht="24.95" customHeight="1" x14ac:dyDescent="0.2">
      <c r="A69" s="57"/>
      <c r="B69" s="22"/>
    </row>
    <row r="70" spans="1:2" s="1" customFormat="1" ht="24.95" customHeight="1" x14ac:dyDescent="0.2">
      <c r="A70" s="57"/>
      <c r="B70" s="22"/>
    </row>
    <row r="71" spans="1:2" s="1" customFormat="1" ht="24.95" customHeight="1" x14ac:dyDescent="0.2">
      <c r="A71" s="42"/>
      <c r="B71" s="2"/>
    </row>
    <row r="72" spans="1:2" s="1" customFormat="1" ht="24.95" customHeight="1" x14ac:dyDescent="0.2">
      <c r="A72" s="42"/>
      <c r="B72" s="2"/>
    </row>
    <row r="73" spans="1:2" s="1" customFormat="1" ht="24.95" customHeight="1" x14ac:dyDescent="0.2">
      <c r="A73" s="42"/>
      <c r="B73" s="2"/>
    </row>
    <row r="74" spans="1:2" s="1" customFormat="1" ht="24.95" customHeight="1" x14ac:dyDescent="0.2">
      <c r="A74" s="42"/>
      <c r="B74" s="2"/>
    </row>
    <row r="75" spans="1:2" s="1" customFormat="1" ht="24.95" customHeight="1" x14ac:dyDescent="0.2">
      <c r="A75" s="42"/>
      <c r="B75" s="2"/>
    </row>
    <row r="76" spans="1:2" s="1" customFormat="1" ht="24.95" customHeight="1" x14ac:dyDescent="0.2">
      <c r="A76" s="42"/>
      <c r="B76" s="2"/>
    </row>
    <row r="77" spans="1:2" s="1" customFormat="1" ht="24.95" customHeight="1" x14ac:dyDescent="0.2">
      <c r="A77" s="42"/>
      <c r="B77" s="2"/>
    </row>
    <row r="78" spans="1:2" s="1" customFormat="1" ht="24.95" customHeight="1" x14ac:dyDescent="0.2">
      <c r="A78" s="42"/>
      <c r="B78" s="2"/>
    </row>
    <row r="79" spans="1:2" s="1" customFormat="1" ht="24.95" customHeight="1" x14ac:dyDescent="0.2">
      <c r="A79" s="42"/>
      <c r="B79" s="2"/>
    </row>
    <row r="80" spans="1:2" s="1" customFormat="1" ht="24.95" customHeight="1" x14ac:dyDescent="0.2">
      <c r="A80" s="42"/>
      <c r="B80" s="2"/>
    </row>
    <row r="81" spans="1:2" s="1" customFormat="1" ht="24.95" customHeight="1" x14ac:dyDescent="0.2">
      <c r="A81" s="42"/>
      <c r="B81" s="2"/>
    </row>
    <row r="82" spans="1:2" s="1" customFormat="1" ht="24.95" customHeight="1" x14ac:dyDescent="0.2">
      <c r="A82" s="42"/>
      <c r="B82" s="2"/>
    </row>
    <row r="83" spans="1:2" s="1" customFormat="1" ht="24.95" customHeight="1" x14ac:dyDescent="0.2">
      <c r="A83" s="42"/>
      <c r="B83" s="2"/>
    </row>
    <row r="84" spans="1:2" s="1" customFormat="1" ht="24.95" customHeight="1" x14ac:dyDescent="0.2">
      <c r="A84" s="42"/>
      <c r="B84" s="2"/>
    </row>
    <row r="85" spans="1:2" s="1" customFormat="1" ht="24.95" customHeight="1" x14ac:dyDescent="0.2">
      <c r="A85" s="42"/>
      <c r="B85" s="2"/>
    </row>
    <row r="86" spans="1:2" s="1" customFormat="1" ht="24.95" customHeight="1" x14ac:dyDescent="0.2">
      <c r="A86" s="42"/>
      <c r="B86" s="2"/>
    </row>
    <row r="87" spans="1:2" s="1" customFormat="1" ht="24.95" customHeight="1" x14ac:dyDescent="0.2">
      <c r="A87" s="42"/>
      <c r="B87" s="2"/>
    </row>
    <row r="88" spans="1:2" s="1" customFormat="1" ht="24.95" customHeight="1" x14ac:dyDescent="0.2">
      <c r="A88" s="42"/>
      <c r="B88" s="2"/>
    </row>
    <row r="89" spans="1:2" s="1" customFormat="1" ht="24.95" customHeight="1" x14ac:dyDescent="0.2">
      <c r="A89" s="42"/>
      <c r="B89" s="2"/>
    </row>
    <row r="90" spans="1:2" s="1" customFormat="1" ht="24.95" customHeight="1" x14ac:dyDescent="0.2">
      <c r="A90" s="42"/>
      <c r="B90" s="2"/>
    </row>
    <row r="91" spans="1:2" s="1" customFormat="1" ht="24.95" customHeight="1" x14ac:dyDescent="0.2">
      <c r="A91" s="42"/>
      <c r="B91" s="2"/>
    </row>
    <row r="92" spans="1:2" s="1" customFormat="1" ht="24.95" customHeight="1" x14ac:dyDescent="0.2">
      <c r="A92" s="42"/>
      <c r="B92" s="2"/>
    </row>
    <row r="93" spans="1:2" s="1" customFormat="1" ht="24.95" customHeight="1" x14ac:dyDescent="0.2">
      <c r="A93" s="42"/>
      <c r="B93" s="2"/>
    </row>
    <row r="94" spans="1:2" s="1" customFormat="1" ht="24.95" customHeight="1" x14ac:dyDescent="0.2">
      <c r="A94" s="42"/>
      <c r="B94" s="2"/>
    </row>
    <row r="95" spans="1:2" s="1" customFormat="1" ht="24.95" customHeight="1" x14ac:dyDescent="0.2">
      <c r="A95" s="42"/>
      <c r="B95" s="2"/>
    </row>
    <row r="96" spans="1:2" s="1" customFormat="1" ht="24.95" customHeight="1" x14ac:dyDescent="0.2">
      <c r="A96" s="42"/>
      <c r="B96" s="2"/>
    </row>
    <row r="97" spans="1:56" s="1" customFormat="1" ht="24.95" customHeight="1" x14ac:dyDescent="0.2">
      <c r="A97" s="42"/>
      <c r="B97" s="2"/>
    </row>
    <row r="98" spans="1:56" s="1" customFormat="1" ht="24.95" customHeight="1" x14ac:dyDescent="0.2">
      <c r="A98" s="42"/>
      <c r="B98" s="2"/>
    </row>
    <row r="99" spans="1:56" s="1" customFormat="1" ht="24.95" customHeight="1" x14ac:dyDescent="0.2">
      <c r="A99" s="42"/>
      <c r="B99" s="2"/>
    </row>
    <row r="100" spans="1:56" s="1" customFormat="1" ht="24.95" customHeight="1" x14ac:dyDescent="0.2">
      <c r="A100" s="42"/>
      <c r="B100" s="2"/>
    </row>
    <row r="101" spans="1:56" s="1" customFormat="1" ht="24.95" customHeight="1" x14ac:dyDescent="0.2">
      <c r="A101" s="42"/>
      <c r="B101" s="2"/>
    </row>
    <row r="102" spans="1:56" s="1" customFormat="1" ht="24.95" customHeight="1" x14ac:dyDescent="0.2">
      <c r="A102" s="42"/>
      <c r="B102" s="2"/>
    </row>
    <row r="103" spans="1:56" s="1" customFormat="1" ht="24.95" customHeight="1" x14ac:dyDescent="0.2">
      <c r="A103" s="42"/>
      <c r="B103" s="2"/>
      <c r="G103" s="2"/>
      <c r="H103" s="2"/>
    </row>
    <row r="104" spans="1:56" s="1" customFormat="1" ht="24.95" customHeight="1" x14ac:dyDescent="0.2">
      <c r="A104" s="42"/>
      <c r="B104" s="2"/>
      <c r="G104" s="2"/>
      <c r="H104" s="2"/>
      <c r="I104" s="2"/>
      <c r="J104" s="2"/>
      <c r="K104" s="2"/>
      <c r="L104" s="2"/>
      <c r="M104" s="2"/>
      <c r="N104" s="2"/>
    </row>
    <row r="105" spans="1:56" s="1" customFormat="1" ht="24.95" customHeight="1" x14ac:dyDescent="0.2">
      <c r="A105" s="42"/>
      <c r="B105" s="2"/>
      <c r="G105" s="2"/>
      <c r="H105" s="2"/>
      <c r="I105" s="2"/>
      <c r="J105" s="2"/>
      <c r="K105" s="2"/>
      <c r="L105" s="2"/>
      <c r="M105" s="2"/>
      <c r="N105" s="2"/>
    </row>
    <row r="106" spans="1:56" s="1" customFormat="1" ht="24.95" customHeight="1" x14ac:dyDescent="0.2">
      <c r="A106" s="42"/>
      <c r="B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 s="1" customFormat="1" ht="24.95" customHeight="1" x14ac:dyDescent="0.2">
      <c r="A107" s="42"/>
      <c r="B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 s="1" customFormat="1" ht="24.95" customHeight="1" x14ac:dyDescent="0.2">
      <c r="A108" s="42"/>
      <c r="B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 s="1" customFormat="1" ht="24.95" customHeight="1" x14ac:dyDescent="0.2">
      <c r="A109" s="42"/>
      <c r="B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1:56" s="1" customFormat="1" ht="24.95" customHeight="1" x14ac:dyDescent="0.2">
      <c r="A110" s="42"/>
      <c r="B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1:56" s="1" customFormat="1" ht="24.95" customHeight="1" x14ac:dyDescent="0.2">
      <c r="A111" s="42"/>
      <c r="B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1:56" s="1" customFormat="1" ht="24.95" customHeight="1" x14ac:dyDescent="0.2">
      <c r="A112" s="42"/>
      <c r="B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spans="1:71" s="1" customFormat="1" ht="24.95" customHeight="1" x14ac:dyDescent="0.2">
      <c r="A113" s="42"/>
      <c r="B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1:71" s="1" customFormat="1" ht="24.95" customHeight="1" x14ac:dyDescent="0.2">
      <c r="A114" s="42"/>
      <c r="B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spans="1:71" s="1" customFormat="1" ht="24.95" customHeight="1" x14ac:dyDescent="0.2">
      <c r="A115" s="42"/>
      <c r="B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6" spans="1:71" s="1" customFormat="1" ht="24.95" customHeight="1" x14ac:dyDescent="0.2">
      <c r="A116" s="42"/>
      <c r="B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</row>
    <row r="117" spans="1:71" s="1" customFormat="1" ht="24.95" customHeight="1" x14ac:dyDescent="0.2">
      <c r="A117" s="42"/>
      <c r="B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</row>
    <row r="118" spans="1:71" s="1" customFormat="1" ht="24.95" customHeight="1" x14ac:dyDescent="0.2">
      <c r="A118" s="42"/>
      <c r="B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</row>
    <row r="119" spans="1:71" s="1" customFormat="1" ht="24.95" customHeight="1" x14ac:dyDescent="0.2">
      <c r="A119" s="42"/>
      <c r="B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</row>
    <row r="120" spans="1:71" s="1" customFormat="1" ht="24.95" customHeight="1" x14ac:dyDescent="0.2">
      <c r="A120" s="42"/>
      <c r="B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</row>
    <row r="121" spans="1:71" s="1" customFormat="1" ht="24.95" customHeight="1" x14ac:dyDescent="0.2">
      <c r="A121" s="42"/>
      <c r="B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</row>
    <row r="122" spans="1:71" s="1" customFormat="1" ht="24.95" customHeight="1" x14ac:dyDescent="0.2">
      <c r="A122" s="42"/>
      <c r="B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</row>
    <row r="123" spans="1:71" s="1" customFormat="1" ht="24.95" customHeight="1" x14ac:dyDescent="0.2">
      <c r="A123" s="42"/>
      <c r="B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</row>
    <row r="124" spans="1:71" s="1" customFormat="1" ht="24.95" customHeight="1" x14ac:dyDescent="0.2">
      <c r="A124" s="42"/>
      <c r="B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</row>
    <row r="125" spans="1:71" s="1" customFormat="1" ht="24.95" customHeight="1" x14ac:dyDescent="0.2">
      <c r="A125" s="42"/>
      <c r="B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</row>
    <row r="126" spans="1:71" s="1" customFormat="1" ht="24.95" customHeight="1" x14ac:dyDescent="0.2">
      <c r="A126" s="42"/>
      <c r="B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</row>
    <row r="127" spans="1:71" s="1" customFormat="1" ht="24.95" customHeight="1" x14ac:dyDescent="0.2">
      <c r="A127" s="42"/>
      <c r="B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</row>
    <row r="128" spans="1:71" s="1" customFormat="1" ht="24.95" customHeight="1" x14ac:dyDescent="0.2">
      <c r="A128" s="42"/>
      <c r="B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</row>
    <row r="129" spans="1:71" s="1" customFormat="1" ht="24.95" customHeight="1" x14ac:dyDescent="0.2">
      <c r="A129" s="42"/>
      <c r="B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</row>
    <row r="130" spans="1:71" s="1" customFormat="1" ht="24.95" customHeight="1" x14ac:dyDescent="0.2">
      <c r="A130" s="42"/>
      <c r="B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</row>
    <row r="131" spans="1:71" s="1" customFormat="1" ht="24.95" customHeight="1" x14ac:dyDescent="0.2">
      <c r="A131" s="42"/>
      <c r="B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</row>
    <row r="132" spans="1:71" s="1" customFormat="1" ht="24.95" customHeight="1" x14ac:dyDescent="0.2">
      <c r="A132" s="42"/>
      <c r="B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</row>
    <row r="133" spans="1:71" s="1" customFormat="1" ht="24.95" customHeight="1" x14ac:dyDescent="0.2">
      <c r="A133" s="42"/>
      <c r="B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</row>
    <row r="134" spans="1:71" s="1" customFormat="1" ht="24.95" customHeight="1" x14ac:dyDescent="0.2">
      <c r="A134" s="42"/>
      <c r="B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</row>
    <row r="135" spans="1:71" s="1" customFormat="1" ht="24.95" customHeight="1" x14ac:dyDescent="0.2">
      <c r="A135" s="42"/>
      <c r="B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</row>
    <row r="136" spans="1:71" s="1" customFormat="1" ht="24.95" customHeight="1" x14ac:dyDescent="0.2">
      <c r="A136" s="42"/>
      <c r="B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</row>
    <row r="137" spans="1:71" s="1" customFormat="1" ht="24.95" customHeight="1" x14ac:dyDescent="0.2">
      <c r="A137" s="42"/>
      <c r="B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</row>
    <row r="138" spans="1:71" s="1" customFormat="1" ht="24.95" customHeight="1" x14ac:dyDescent="0.2">
      <c r="A138" s="42"/>
      <c r="B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</row>
    <row r="139" spans="1:71" s="1" customFormat="1" ht="24.95" customHeight="1" x14ac:dyDescent="0.2">
      <c r="A139" s="42"/>
      <c r="B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</row>
    <row r="140" spans="1:71" s="1" customFormat="1" ht="24.95" customHeight="1" x14ac:dyDescent="0.2">
      <c r="A140" s="42"/>
      <c r="B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</row>
    <row r="141" spans="1:71" s="1" customFormat="1" ht="24.95" customHeight="1" x14ac:dyDescent="0.2">
      <c r="A141" s="42"/>
      <c r="B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</row>
    <row r="142" spans="1:71" s="1" customFormat="1" ht="24.95" customHeight="1" x14ac:dyDescent="0.2">
      <c r="A142" s="42"/>
      <c r="B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</row>
    <row r="143" spans="1:71" s="1" customFormat="1" ht="24.95" customHeight="1" x14ac:dyDescent="0.2">
      <c r="A143" s="42"/>
      <c r="B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</row>
    <row r="144" spans="1:71" s="1" customFormat="1" ht="24.95" customHeight="1" x14ac:dyDescent="0.2">
      <c r="A144" s="42"/>
      <c r="B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</row>
    <row r="145" spans="1:71" s="1" customFormat="1" ht="24.95" customHeight="1" x14ac:dyDescent="0.2">
      <c r="A145" s="42"/>
      <c r="B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</row>
    <row r="146" spans="1:71" s="1" customFormat="1" ht="24.95" customHeight="1" x14ac:dyDescent="0.2">
      <c r="A146" s="42"/>
      <c r="B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</row>
    <row r="147" spans="1:71" s="1" customFormat="1" ht="24.95" customHeight="1" x14ac:dyDescent="0.2">
      <c r="A147" s="42"/>
      <c r="B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</row>
    <row r="148" spans="1:71" s="1" customFormat="1" ht="24.95" customHeight="1" x14ac:dyDescent="0.2">
      <c r="A148" s="42"/>
      <c r="B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</row>
    <row r="149" spans="1:71" s="1" customFormat="1" ht="24.95" customHeight="1" x14ac:dyDescent="0.2">
      <c r="A149" s="42"/>
      <c r="B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</row>
    <row r="150" spans="1:71" s="1" customFormat="1" ht="24.95" customHeight="1" x14ac:dyDescent="0.2">
      <c r="A150" s="42"/>
      <c r="B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</row>
    <row r="151" spans="1:71" s="1" customFormat="1" ht="24.95" customHeight="1" x14ac:dyDescent="0.2">
      <c r="A151" s="42"/>
      <c r="B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</row>
    <row r="152" spans="1:71" s="1" customFormat="1" ht="24.95" customHeight="1" x14ac:dyDescent="0.2">
      <c r="A152" s="42"/>
      <c r="B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</row>
    <row r="153" spans="1:71" s="1" customFormat="1" ht="24.95" customHeight="1" x14ac:dyDescent="0.2">
      <c r="A153" s="42"/>
      <c r="B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1:71" s="1" customFormat="1" ht="24.95" customHeight="1" x14ac:dyDescent="0.2">
      <c r="A154" s="4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</sheetData>
  <mergeCells count="16">
    <mergeCell ref="A18:H18"/>
    <mergeCell ref="A1:H1"/>
    <mergeCell ref="A2:B2"/>
    <mergeCell ref="C4:H4"/>
    <mergeCell ref="C13:H13"/>
    <mergeCell ref="C15:H15"/>
    <mergeCell ref="C40:H40"/>
    <mergeCell ref="C42:H42"/>
    <mergeCell ref="C46:H46"/>
    <mergeCell ref="C48:H48"/>
    <mergeCell ref="A19:B19"/>
    <mergeCell ref="C21:H21"/>
    <mergeCell ref="C24:H24"/>
    <mergeCell ref="C27:H27"/>
    <mergeCell ref="C30:H30"/>
    <mergeCell ref="C33:H3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rightToLeft="1" workbookViewId="0">
      <selection activeCell="D25" sqref="D25"/>
    </sheetView>
  </sheetViews>
  <sheetFormatPr defaultColWidth="0" defaultRowHeight="24.95" customHeight="1" x14ac:dyDescent="0.25"/>
  <cols>
    <col min="1" max="1" width="8.7109375" style="86" customWidth="1"/>
    <col min="2" max="2" width="40.7109375" style="1" customWidth="1"/>
    <col min="3" max="6" width="18.7109375" style="59" customWidth="1"/>
    <col min="7" max="7" width="18.7109375" style="93" customWidth="1"/>
    <col min="8" max="34" width="0" style="59" hidden="1" customWidth="1"/>
    <col min="35" max="16384" width="9.140625" style="59" hidden="1"/>
  </cols>
  <sheetData>
    <row r="1" spans="1:7" ht="24.95" customHeight="1" x14ac:dyDescent="0.25">
      <c r="A1" s="98" t="s">
        <v>140</v>
      </c>
      <c r="B1" s="98"/>
      <c r="C1" s="98"/>
      <c r="D1" s="98"/>
      <c r="E1" s="98"/>
      <c r="F1" s="98"/>
      <c r="G1" s="98"/>
    </row>
    <row r="2" spans="1:7" ht="24.95" customHeight="1" thickBot="1" x14ac:dyDescent="0.3">
      <c r="A2" s="87" t="s">
        <v>141</v>
      </c>
      <c r="B2" s="88"/>
      <c r="C2" s="89"/>
      <c r="D2" s="89"/>
      <c r="E2" s="89"/>
      <c r="F2" s="89"/>
      <c r="G2" s="62" t="s">
        <v>104</v>
      </c>
    </row>
    <row r="3" spans="1:7" ht="45.75" customHeight="1" x14ac:dyDescent="0.25">
      <c r="A3" s="90" t="s">
        <v>91</v>
      </c>
      <c r="B3" s="91" t="s">
        <v>4</v>
      </c>
      <c r="C3" s="91" t="s">
        <v>105</v>
      </c>
      <c r="D3" s="91" t="s">
        <v>106</v>
      </c>
      <c r="E3" s="91" t="s">
        <v>107</v>
      </c>
      <c r="F3" s="91" t="s">
        <v>108</v>
      </c>
      <c r="G3" s="91" t="s">
        <v>109</v>
      </c>
    </row>
    <row r="4" spans="1:7" ht="24.95" customHeight="1" x14ac:dyDescent="0.25">
      <c r="A4" s="92">
        <v>10</v>
      </c>
      <c r="B4" s="11" t="s">
        <v>11</v>
      </c>
      <c r="C4" s="31">
        <v>68643455</v>
      </c>
      <c r="D4" s="31">
        <v>2293650</v>
      </c>
      <c r="E4" s="31">
        <v>2814230</v>
      </c>
      <c r="F4" s="31">
        <v>2323458</v>
      </c>
      <c r="G4" s="31">
        <v>76074793</v>
      </c>
    </row>
    <row r="5" spans="1:7" ht="24.95" customHeight="1" x14ac:dyDescent="0.25">
      <c r="A5" s="92">
        <v>11</v>
      </c>
      <c r="B5" s="11" t="s">
        <v>12</v>
      </c>
      <c r="C5" s="31">
        <v>624778</v>
      </c>
      <c r="D5" s="31">
        <v>1412840</v>
      </c>
      <c r="E5" s="31">
        <v>251718</v>
      </c>
      <c r="F5" s="31">
        <v>174440</v>
      </c>
      <c r="G5" s="31">
        <v>2463776</v>
      </c>
    </row>
    <row r="6" spans="1:7" ht="24.95" customHeight="1" x14ac:dyDescent="0.25">
      <c r="A6" s="92">
        <v>12</v>
      </c>
      <c r="B6" s="11" t="s">
        <v>13</v>
      </c>
      <c r="C6" s="31">
        <v>0</v>
      </c>
      <c r="D6" s="31">
        <v>0</v>
      </c>
      <c r="E6" s="31">
        <v>63706</v>
      </c>
      <c r="F6" s="31">
        <v>180349</v>
      </c>
      <c r="G6" s="31">
        <v>244055</v>
      </c>
    </row>
    <row r="7" spans="1:7" ht="31.5" customHeight="1" x14ac:dyDescent="0.25">
      <c r="A7" s="92">
        <v>16</v>
      </c>
      <c r="B7" s="11" t="s">
        <v>15</v>
      </c>
      <c r="C7" s="31">
        <v>1806573</v>
      </c>
      <c r="D7" s="31">
        <v>86144</v>
      </c>
      <c r="E7" s="31">
        <v>257450</v>
      </c>
      <c r="F7" s="31">
        <v>164637</v>
      </c>
      <c r="G7" s="31">
        <v>2314804</v>
      </c>
    </row>
    <row r="8" spans="1:7" ht="24.95" customHeight="1" x14ac:dyDescent="0.25">
      <c r="A8" s="92">
        <v>17</v>
      </c>
      <c r="B8" s="11" t="s">
        <v>16</v>
      </c>
      <c r="C8" s="31">
        <v>2634360</v>
      </c>
      <c r="D8" s="31">
        <v>207780</v>
      </c>
      <c r="E8" s="31">
        <v>130605</v>
      </c>
      <c r="F8" s="31">
        <v>108735</v>
      </c>
      <c r="G8" s="31">
        <v>3081480</v>
      </c>
    </row>
    <row r="9" spans="1:7" ht="24.95" customHeight="1" x14ac:dyDescent="0.25">
      <c r="A9" s="92">
        <v>19</v>
      </c>
      <c r="B9" s="11" t="s">
        <v>18</v>
      </c>
      <c r="C9" s="31">
        <v>3756826</v>
      </c>
      <c r="D9" s="31">
        <v>197800</v>
      </c>
      <c r="E9" s="31">
        <v>338690</v>
      </c>
      <c r="F9" s="31">
        <v>184530</v>
      </c>
      <c r="G9" s="31">
        <v>4477846</v>
      </c>
    </row>
    <row r="10" spans="1:7" ht="24.95" customHeight="1" x14ac:dyDescent="0.25">
      <c r="A10" s="92">
        <v>22</v>
      </c>
      <c r="B10" s="11" t="s">
        <v>21</v>
      </c>
      <c r="C10" s="31">
        <v>26311815</v>
      </c>
      <c r="D10" s="31">
        <v>327632</v>
      </c>
      <c r="E10" s="31">
        <v>723037</v>
      </c>
      <c r="F10" s="31">
        <v>903571</v>
      </c>
      <c r="G10" s="31">
        <v>28266055</v>
      </c>
    </row>
    <row r="11" spans="1:7" ht="24.95" customHeight="1" x14ac:dyDescent="0.25">
      <c r="A11" s="92">
        <v>23</v>
      </c>
      <c r="B11" s="11" t="s">
        <v>22</v>
      </c>
      <c r="C11" s="31">
        <v>40553268</v>
      </c>
      <c r="D11" s="31">
        <v>41118</v>
      </c>
      <c r="E11" s="31">
        <v>4445939</v>
      </c>
      <c r="F11" s="31">
        <v>1938768</v>
      </c>
      <c r="G11" s="31">
        <v>46979093</v>
      </c>
    </row>
    <row r="12" spans="1:7" ht="24.95" customHeight="1" x14ac:dyDescent="0.25">
      <c r="A12" s="92">
        <v>24</v>
      </c>
      <c r="B12" s="11" t="s">
        <v>23</v>
      </c>
      <c r="C12" s="31">
        <v>1416960</v>
      </c>
      <c r="D12" s="31">
        <v>9504</v>
      </c>
      <c r="E12" s="31">
        <v>514505</v>
      </c>
      <c r="F12" s="31">
        <v>35720</v>
      </c>
      <c r="G12" s="31">
        <v>1976689</v>
      </c>
    </row>
    <row r="13" spans="1:7" ht="24.95" customHeight="1" x14ac:dyDescent="0.25">
      <c r="A13" s="92">
        <v>25</v>
      </c>
      <c r="B13" s="11" t="s">
        <v>24</v>
      </c>
      <c r="C13" s="31">
        <v>3561041</v>
      </c>
      <c r="D13" s="31">
        <v>2034</v>
      </c>
      <c r="E13" s="31">
        <v>365194</v>
      </c>
      <c r="F13" s="31">
        <v>149664</v>
      </c>
      <c r="G13" s="31">
        <v>4077933</v>
      </c>
    </row>
    <row r="14" spans="1:7" ht="24.95" customHeight="1" x14ac:dyDescent="0.25">
      <c r="A14" s="92">
        <v>28</v>
      </c>
      <c r="B14" s="11" t="s">
        <v>26</v>
      </c>
      <c r="C14" s="31">
        <v>367500</v>
      </c>
      <c r="D14" s="31">
        <v>0</v>
      </c>
      <c r="E14" s="31">
        <v>37805</v>
      </c>
      <c r="F14" s="31">
        <v>5850</v>
      </c>
      <c r="G14" s="31">
        <v>411155</v>
      </c>
    </row>
    <row r="15" spans="1:7" ht="24.95" customHeight="1" x14ac:dyDescent="0.25">
      <c r="A15" s="92">
        <v>31</v>
      </c>
      <c r="B15" s="11" t="s">
        <v>28</v>
      </c>
      <c r="C15" s="31">
        <v>1012369</v>
      </c>
      <c r="D15" s="31">
        <v>23826</v>
      </c>
      <c r="E15" s="31">
        <v>130673</v>
      </c>
      <c r="F15" s="31">
        <v>132748</v>
      </c>
      <c r="G15" s="31">
        <v>1299616</v>
      </c>
    </row>
    <row r="16" spans="1:7" ht="24.95" customHeight="1" thickBot="1" x14ac:dyDescent="0.3">
      <c r="A16" s="183"/>
      <c r="B16" s="184" t="s">
        <v>29</v>
      </c>
      <c r="C16" s="185">
        <f>SUM(C4:C15)</f>
        <v>150688945</v>
      </c>
      <c r="D16" s="186">
        <f>SUM(D4:D15)</f>
        <v>4602328</v>
      </c>
      <c r="E16" s="186">
        <f>SUM(E4:E15)</f>
        <v>10073552</v>
      </c>
      <c r="F16" s="186">
        <f>SUM(F4:F15)</f>
        <v>6302470</v>
      </c>
      <c r="G16" s="187">
        <f>SUM(G4:G15)</f>
        <v>171667295</v>
      </c>
    </row>
  </sheetData>
  <mergeCells count="1">
    <mergeCell ref="A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6"/>
  <sheetViews>
    <sheetView rightToLeft="1" workbookViewId="0">
      <selection activeCell="C53" sqref="C53"/>
    </sheetView>
  </sheetViews>
  <sheetFormatPr defaultColWidth="10.28515625" defaultRowHeight="14.25" x14ac:dyDescent="0.2"/>
  <cols>
    <col min="1" max="1" width="8.7109375" style="42" customWidth="1"/>
    <col min="2" max="2" width="40.7109375" style="2" customWidth="1"/>
    <col min="3" max="7" width="18.7109375" style="2" customWidth="1"/>
    <col min="8" max="33" width="10.28515625" style="1"/>
    <col min="34" max="34" width="10.28515625" style="18"/>
    <col min="35" max="16384" width="10.28515625" style="2"/>
  </cols>
  <sheetData>
    <row r="1" spans="1:34" ht="23.25" customHeight="1" x14ac:dyDescent="0.2">
      <c r="A1" s="98" t="s">
        <v>142</v>
      </c>
      <c r="B1" s="98"/>
      <c r="C1" s="98"/>
      <c r="D1" s="98"/>
      <c r="E1" s="98"/>
      <c r="F1" s="98"/>
      <c r="G1" s="98"/>
    </row>
    <row r="2" spans="1:34" ht="21" customHeight="1" x14ac:dyDescent="0.25">
      <c r="A2" s="107" t="s">
        <v>143</v>
      </c>
      <c r="B2" s="107"/>
      <c r="C2" s="67"/>
      <c r="D2" s="67"/>
      <c r="E2" s="67"/>
      <c r="F2" s="68"/>
      <c r="G2" s="69" t="s">
        <v>32</v>
      </c>
    </row>
    <row r="3" spans="1:34" ht="50.25" customHeight="1" x14ac:dyDescent="0.2">
      <c r="A3" s="78" t="s">
        <v>33</v>
      </c>
      <c r="B3" s="78" t="s">
        <v>4</v>
      </c>
      <c r="C3" s="78" t="s">
        <v>105</v>
      </c>
      <c r="D3" s="78" t="s">
        <v>106</v>
      </c>
      <c r="E3" s="78" t="s">
        <v>107</v>
      </c>
      <c r="F3" s="78" t="s">
        <v>108</v>
      </c>
      <c r="G3" s="78" t="s">
        <v>109</v>
      </c>
    </row>
    <row r="4" spans="1:34" ht="24.95" customHeight="1" x14ac:dyDescent="0.2">
      <c r="A4" s="10">
        <v>10</v>
      </c>
      <c r="B4" s="11" t="s">
        <v>11</v>
      </c>
      <c r="C4" s="133"/>
      <c r="D4" s="134"/>
      <c r="E4" s="134"/>
      <c r="F4" s="134"/>
      <c r="G4" s="135"/>
    </row>
    <row r="5" spans="1:34" ht="24.95" customHeight="1" x14ac:dyDescent="0.2">
      <c r="A5" s="10">
        <v>1030</v>
      </c>
      <c r="B5" s="11" t="s">
        <v>38</v>
      </c>
      <c r="C5" s="31">
        <v>11115300</v>
      </c>
      <c r="D5" s="31">
        <v>29325</v>
      </c>
      <c r="E5" s="31">
        <v>74540</v>
      </c>
      <c r="F5" s="31">
        <v>83920</v>
      </c>
      <c r="G5" s="31">
        <v>11303085</v>
      </c>
    </row>
    <row r="6" spans="1:34" ht="24.95" customHeight="1" x14ac:dyDescent="0.2">
      <c r="A6" s="10">
        <v>1040</v>
      </c>
      <c r="B6" s="11" t="s">
        <v>39</v>
      </c>
      <c r="C6" s="31">
        <v>836980</v>
      </c>
      <c r="D6" s="31">
        <v>145100</v>
      </c>
      <c r="E6" s="31">
        <v>16076</v>
      </c>
      <c r="F6" s="31">
        <v>134956</v>
      </c>
      <c r="G6" s="31">
        <v>1133112</v>
      </c>
    </row>
    <row r="7" spans="1:34" ht="24.95" customHeight="1" x14ac:dyDescent="0.2">
      <c r="A7" s="10">
        <v>1050</v>
      </c>
      <c r="B7" s="11" t="s">
        <v>40</v>
      </c>
      <c r="C7" s="31">
        <v>1408849</v>
      </c>
      <c r="D7" s="31">
        <v>571972</v>
      </c>
      <c r="E7" s="31">
        <v>73886</v>
      </c>
      <c r="F7" s="31">
        <v>168638</v>
      </c>
      <c r="G7" s="31">
        <v>2223345</v>
      </c>
    </row>
    <row r="8" spans="1:34" ht="24.95" customHeight="1" x14ac:dyDescent="0.2">
      <c r="A8" s="10">
        <v>1061</v>
      </c>
      <c r="B8" s="11" t="s">
        <v>41</v>
      </c>
      <c r="C8" s="31">
        <v>12312</v>
      </c>
      <c r="D8" s="31">
        <v>607572</v>
      </c>
      <c r="E8" s="31">
        <v>1376755</v>
      </c>
      <c r="F8" s="31">
        <v>1378649</v>
      </c>
      <c r="G8" s="31">
        <v>3375288</v>
      </c>
    </row>
    <row r="9" spans="1:34" ht="24.95" customHeight="1" x14ac:dyDescent="0.2">
      <c r="A9" s="10">
        <v>1071</v>
      </c>
      <c r="B9" s="11" t="s">
        <v>42</v>
      </c>
      <c r="C9" s="31">
        <v>895679</v>
      </c>
      <c r="D9" s="31">
        <v>165432</v>
      </c>
      <c r="E9" s="31">
        <v>227581</v>
      </c>
      <c r="F9" s="31">
        <v>95690</v>
      </c>
      <c r="G9" s="31">
        <v>1384382</v>
      </c>
    </row>
    <row r="10" spans="1:34" ht="24.95" customHeight="1" x14ac:dyDescent="0.2">
      <c r="A10" s="10">
        <v>1073</v>
      </c>
      <c r="B10" s="11" t="s">
        <v>43</v>
      </c>
      <c r="C10" s="31">
        <v>2033305</v>
      </c>
      <c r="D10" s="31">
        <v>139823</v>
      </c>
      <c r="E10" s="31">
        <v>413687</v>
      </c>
      <c r="F10" s="31">
        <v>242687</v>
      </c>
      <c r="G10" s="31">
        <v>2829502</v>
      </c>
    </row>
    <row r="11" spans="1:34" ht="30.75" customHeight="1" x14ac:dyDescent="0.2">
      <c r="A11" s="10">
        <v>1079</v>
      </c>
      <c r="B11" s="11" t="s">
        <v>46</v>
      </c>
      <c r="C11" s="31">
        <v>1261990</v>
      </c>
      <c r="D11" s="31">
        <v>272740</v>
      </c>
      <c r="E11" s="31">
        <v>50572</v>
      </c>
      <c r="F11" s="31">
        <v>84218</v>
      </c>
      <c r="G11" s="31">
        <v>1669520</v>
      </c>
    </row>
    <row r="12" spans="1:34" ht="24.95" customHeight="1" x14ac:dyDescent="0.2">
      <c r="A12" s="10">
        <v>1080</v>
      </c>
      <c r="B12" s="11" t="s">
        <v>47</v>
      </c>
      <c r="C12" s="31">
        <v>51079040</v>
      </c>
      <c r="D12" s="31">
        <v>361686</v>
      </c>
      <c r="E12" s="31">
        <v>581133</v>
      </c>
      <c r="F12" s="31">
        <v>134700</v>
      </c>
      <c r="G12" s="31">
        <v>52156559</v>
      </c>
    </row>
    <row r="13" spans="1:34" ht="24.95" customHeight="1" x14ac:dyDescent="0.2">
      <c r="A13" s="10">
        <v>11</v>
      </c>
      <c r="B13" s="11" t="s">
        <v>12</v>
      </c>
      <c r="C13" s="130"/>
      <c r="D13" s="131"/>
      <c r="E13" s="131"/>
      <c r="F13" s="131"/>
      <c r="G13" s="132"/>
    </row>
    <row r="14" spans="1:34" ht="30.75" customHeight="1" x14ac:dyDescent="0.2">
      <c r="A14" s="10">
        <v>1104</v>
      </c>
      <c r="B14" s="36" t="s">
        <v>51</v>
      </c>
      <c r="C14" s="31">
        <v>624778</v>
      </c>
      <c r="D14" s="31">
        <v>1412840</v>
      </c>
      <c r="E14" s="31">
        <v>251718</v>
      </c>
      <c r="F14" s="31">
        <v>174440</v>
      </c>
      <c r="G14" s="31">
        <v>2463776</v>
      </c>
    </row>
    <row r="15" spans="1:34" ht="24.95" customHeight="1" x14ac:dyDescent="0.2">
      <c r="A15" s="10">
        <v>12</v>
      </c>
      <c r="B15" s="11" t="s">
        <v>13</v>
      </c>
      <c r="C15" s="130"/>
      <c r="D15" s="131"/>
      <c r="E15" s="131"/>
      <c r="F15" s="131"/>
      <c r="G15" s="132"/>
    </row>
    <row r="16" spans="1:34" s="39" customFormat="1" ht="24.95" customHeight="1" x14ac:dyDescent="0.2">
      <c r="A16" s="10">
        <v>1200</v>
      </c>
      <c r="B16" s="11" t="s">
        <v>13</v>
      </c>
      <c r="C16" s="31">
        <v>0</v>
      </c>
      <c r="D16" s="31">
        <v>0</v>
      </c>
      <c r="E16" s="31">
        <v>63706</v>
      </c>
      <c r="F16" s="31">
        <v>180349</v>
      </c>
      <c r="G16" s="31">
        <v>244055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71"/>
    </row>
    <row r="17" spans="1:34" s="39" customFormat="1" ht="21.75" customHeight="1" x14ac:dyDescent="0.2">
      <c r="A17" s="32"/>
      <c r="B17" s="33"/>
      <c r="C17" s="34"/>
      <c r="D17" s="34"/>
      <c r="E17" s="34"/>
      <c r="F17" s="34"/>
      <c r="G17" s="34" t="s">
        <v>48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71"/>
    </row>
    <row r="18" spans="1:34" ht="24.95" customHeight="1" x14ac:dyDescent="0.2">
      <c r="A18" s="98" t="s">
        <v>142</v>
      </c>
      <c r="B18" s="98"/>
      <c r="C18" s="98"/>
      <c r="D18" s="98"/>
      <c r="E18" s="98"/>
      <c r="F18" s="98"/>
      <c r="G18" s="98"/>
    </row>
    <row r="19" spans="1:34" ht="24.95" customHeight="1" x14ac:dyDescent="0.25">
      <c r="A19" s="107" t="s">
        <v>144</v>
      </c>
      <c r="B19" s="107"/>
      <c r="C19" s="67"/>
      <c r="D19" s="67"/>
      <c r="E19" s="67"/>
      <c r="F19" s="68"/>
      <c r="G19" s="69" t="s">
        <v>104</v>
      </c>
    </row>
    <row r="20" spans="1:34" ht="54.75" customHeight="1" x14ac:dyDescent="0.2">
      <c r="A20" s="78" t="s">
        <v>33</v>
      </c>
      <c r="B20" s="78" t="s">
        <v>4</v>
      </c>
      <c r="C20" s="78" t="s">
        <v>105</v>
      </c>
      <c r="D20" s="78" t="s">
        <v>106</v>
      </c>
      <c r="E20" s="78" t="s">
        <v>107</v>
      </c>
      <c r="F20" s="78" t="s">
        <v>108</v>
      </c>
      <c r="G20" s="78" t="s">
        <v>109</v>
      </c>
    </row>
    <row r="21" spans="1:34" ht="31.5" customHeight="1" x14ac:dyDescent="0.2">
      <c r="A21" s="10">
        <v>16</v>
      </c>
      <c r="B21" s="11" t="s">
        <v>15</v>
      </c>
      <c r="C21" s="136"/>
      <c r="D21" s="137"/>
      <c r="E21" s="137"/>
      <c r="F21" s="137"/>
      <c r="G21" s="138"/>
      <c r="J21" s="33"/>
    </row>
    <row r="22" spans="1:34" ht="24.95" customHeight="1" x14ac:dyDescent="0.2">
      <c r="A22" s="10">
        <v>1622</v>
      </c>
      <c r="B22" s="11" t="s">
        <v>53</v>
      </c>
      <c r="C22" s="30">
        <v>1086573</v>
      </c>
      <c r="D22" s="30">
        <v>83144</v>
      </c>
      <c r="E22" s="30">
        <v>78790</v>
      </c>
      <c r="F22" s="30">
        <v>127937</v>
      </c>
      <c r="G22" s="30">
        <v>1376444</v>
      </c>
      <c r="J22" s="33"/>
    </row>
    <row r="23" spans="1:34" s="39" customFormat="1" ht="28.5" customHeight="1" x14ac:dyDescent="0.2">
      <c r="A23" s="10">
        <v>1629</v>
      </c>
      <c r="B23" s="36" t="s">
        <v>54</v>
      </c>
      <c r="C23" s="31">
        <v>720000</v>
      </c>
      <c r="D23" s="31">
        <v>3000</v>
      </c>
      <c r="E23" s="31">
        <v>178660</v>
      </c>
      <c r="F23" s="31">
        <v>36700</v>
      </c>
      <c r="G23" s="31">
        <v>938360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71"/>
    </row>
    <row r="24" spans="1:34" ht="24.95" customHeight="1" x14ac:dyDescent="0.2">
      <c r="A24" s="10">
        <v>17</v>
      </c>
      <c r="B24" s="11" t="s">
        <v>16</v>
      </c>
      <c r="C24" s="130"/>
      <c r="D24" s="131"/>
      <c r="E24" s="131"/>
      <c r="F24" s="131"/>
      <c r="G24" s="132"/>
    </row>
    <row r="25" spans="1:34" ht="30" customHeight="1" x14ac:dyDescent="0.2">
      <c r="A25" s="10">
        <v>1702</v>
      </c>
      <c r="B25" s="11" t="s">
        <v>56</v>
      </c>
      <c r="C25" s="31">
        <v>141360</v>
      </c>
      <c r="D25" s="31">
        <v>2340</v>
      </c>
      <c r="E25" s="31">
        <v>68200</v>
      </c>
      <c r="F25" s="31">
        <v>51700</v>
      </c>
      <c r="G25" s="31">
        <v>263600</v>
      </c>
    </row>
    <row r="26" spans="1:34" s="39" customFormat="1" ht="24.95" customHeight="1" x14ac:dyDescent="0.2">
      <c r="A26" s="10">
        <v>1709</v>
      </c>
      <c r="B26" s="36" t="s">
        <v>57</v>
      </c>
      <c r="C26" s="31">
        <v>2493000</v>
      </c>
      <c r="D26" s="31">
        <v>205440</v>
      </c>
      <c r="E26" s="31">
        <v>62405</v>
      </c>
      <c r="F26" s="31">
        <v>57035</v>
      </c>
      <c r="G26" s="31">
        <v>2817880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71"/>
    </row>
    <row r="27" spans="1:34" ht="24.95" customHeight="1" x14ac:dyDescent="0.2">
      <c r="A27" s="10">
        <v>19</v>
      </c>
      <c r="B27" s="11" t="s">
        <v>18</v>
      </c>
      <c r="C27" s="130"/>
      <c r="D27" s="131"/>
      <c r="E27" s="131"/>
      <c r="F27" s="131"/>
      <c r="G27" s="132"/>
    </row>
    <row r="28" spans="1:34" s="39" customFormat="1" ht="24.95" customHeight="1" x14ac:dyDescent="0.2">
      <c r="A28" s="10">
        <v>1910</v>
      </c>
      <c r="B28" s="36" t="s">
        <v>60</v>
      </c>
      <c r="C28" s="31">
        <v>2256826</v>
      </c>
      <c r="D28" s="31">
        <v>0</v>
      </c>
      <c r="E28" s="31">
        <v>240725</v>
      </c>
      <c r="F28" s="31">
        <v>74000</v>
      </c>
      <c r="G28" s="31">
        <v>2571551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71"/>
    </row>
    <row r="29" spans="1:34" s="39" customFormat="1" ht="24.95" customHeight="1" x14ac:dyDescent="0.2">
      <c r="A29" s="10">
        <v>1920</v>
      </c>
      <c r="B29" s="36" t="s">
        <v>61</v>
      </c>
      <c r="C29" s="31">
        <v>1500000</v>
      </c>
      <c r="D29" s="31">
        <v>197800</v>
      </c>
      <c r="E29" s="31">
        <v>97965</v>
      </c>
      <c r="F29" s="31">
        <v>110530</v>
      </c>
      <c r="G29" s="31">
        <v>1906295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71"/>
    </row>
    <row r="30" spans="1:34" ht="24.95" customHeight="1" x14ac:dyDescent="0.2">
      <c r="A30" s="10">
        <v>22</v>
      </c>
      <c r="B30" s="11" t="s">
        <v>21</v>
      </c>
      <c r="C30" s="130"/>
      <c r="D30" s="131"/>
      <c r="E30" s="131"/>
      <c r="F30" s="131"/>
      <c r="G30" s="132"/>
    </row>
    <row r="31" spans="1:34" s="39" customFormat="1" ht="24.95" customHeight="1" x14ac:dyDescent="0.2">
      <c r="A31" s="10">
        <v>2219</v>
      </c>
      <c r="B31" s="36" t="s">
        <v>66</v>
      </c>
      <c r="C31" s="31">
        <v>7064498</v>
      </c>
      <c r="D31" s="31">
        <v>494</v>
      </c>
      <c r="E31" s="31">
        <v>177995</v>
      </c>
      <c r="F31" s="31">
        <v>422492</v>
      </c>
      <c r="G31" s="31">
        <v>7665479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71"/>
    </row>
    <row r="32" spans="1:34" s="39" customFormat="1" ht="24.95" customHeight="1" x14ac:dyDescent="0.2">
      <c r="A32" s="10">
        <v>2220</v>
      </c>
      <c r="B32" s="36" t="s">
        <v>67</v>
      </c>
      <c r="C32" s="31">
        <v>19247317</v>
      </c>
      <c r="D32" s="31">
        <v>327138</v>
      </c>
      <c r="E32" s="31">
        <v>545042</v>
      </c>
      <c r="F32" s="31">
        <v>481079</v>
      </c>
      <c r="G32" s="31">
        <v>20600576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71"/>
    </row>
    <row r="33" spans="1:57" ht="24.95" customHeight="1" x14ac:dyDescent="0.2">
      <c r="A33" s="10">
        <v>23</v>
      </c>
      <c r="B33" s="11" t="s">
        <v>22</v>
      </c>
      <c r="C33" s="130"/>
      <c r="D33" s="131"/>
      <c r="E33" s="131"/>
      <c r="F33" s="131"/>
      <c r="G33" s="132"/>
    </row>
    <row r="34" spans="1:57" s="39" customFormat="1" ht="24.95" customHeight="1" x14ac:dyDescent="0.2">
      <c r="A34" s="10">
        <v>2310</v>
      </c>
      <c r="B34" s="11" t="s">
        <v>68</v>
      </c>
      <c r="C34" s="31">
        <v>951480</v>
      </c>
      <c r="D34" s="31">
        <v>1200</v>
      </c>
      <c r="E34" s="31">
        <v>149260</v>
      </c>
      <c r="F34" s="31">
        <v>230230</v>
      </c>
      <c r="G34" s="31">
        <v>1332170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71"/>
    </row>
    <row r="35" spans="1:57" ht="24.95" customHeight="1" x14ac:dyDescent="0.2">
      <c r="A35" s="10">
        <v>2391</v>
      </c>
      <c r="B35" s="36" t="s">
        <v>69</v>
      </c>
      <c r="C35" s="31">
        <v>172718</v>
      </c>
      <c r="D35" s="31">
        <v>16380</v>
      </c>
      <c r="E35" s="31">
        <v>36965</v>
      </c>
      <c r="F35" s="31">
        <v>15690</v>
      </c>
      <c r="G35" s="31">
        <v>241753</v>
      </c>
      <c r="H35" s="34"/>
      <c r="I35" s="56"/>
      <c r="J35" s="16"/>
      <c r="K35" s="56"/>
      <c r="L35" s="16"/>
      <c r="M35" s="56"/>
      <c r="N35" s="16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</row>
    <row r="36" spans="1:57" s="39" customFormat="1" ht="24.95" customHeight="1" x14ac:dyDescent="0.2">
      <c r="A36" s="10">
        <v>2393</v>
      </c>
      <c r="B36" s="11" t="s">
        <v>71</v>
      </c>
      <c r="C36" s="31">
        <v>15716</v>
      </c>
      <c r="D36" s="31">
        <v>0</v>
      </c>
      <c r="E36" s="31">
        <v>2114</v>
      </c>
      <c r="F36" s="31">
        <v>11980</v>
      </c>
      <c r="G36" s="31">
        <v>29810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71"/>
    </row>
    <row r="37" spans="1:57" s="39" customFormat="1" ht="24.95" customHeight="1" x14ac:dyDescent="0.2">
      <c r="A37" s="10">
        <v>2394</v>
      </c>
      <c r="B37" s="36" t="s">
        <v>72</v>
      </c>
      <c r="C37" s="31">
        <v>298185</v>
      </c>
      <c r="D37" s="31">
        <v>0</v>
      </c>
      <c r="E37" s="31">
        <v>652394</v>
      </c>
      <c r="F37" s="31">
        <v>147748</v>
      </c>
      <c r="G37" s="31">
        <v>1098327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71"/>
    </row>
    <row r="38" spans="1:57" s="39" customFormat="1" ht="24.95" customHeight="1" x14ac:dyDescent="0.2">
      <c r="A38" s="10">
        <v>2395</v>
      </c>
      <c r="B38" s="36" t="s">
        <v>73</v>
      </c>
      <c r="C38" s="31">
        <v>38751200</v>
      </c>
      <c r="D38" s="31">
        <v>0</v>
      </c>
      <c r="E38" s="31">
        <v>3550860</v>
      </c>
      <c r="F38" s="31">
        <v>1495745</v>
      </c>
      <c r="G38" s="31">
        <v>43797805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71"/>
    </row>
    <row r="39" spans="1:57" s="39" customFormat="1" ht="24.95" customHeight="1" x14ac:dyDescent="0.2">
      <c r="A39" s="10">
        <v>2396</v>
      </c>
      <c r="B39" s="36" t="s">
        <v>74</v>
      </c>
      <c r="C39" s="31">
        <v>363969</v>
      </c>
      <c r="D39" s="31">
        <v>23538</v>
      </c>
      <c r="E39" s="31">
        <v>54346</v>
      </c>
      <c r="F39" s="31">
        <v>37375</v>
      </c>
      <c r="G39" s="31">
        <v>479228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71"/>
    </row>
    <row r="40" spans="1:57" ht="24.95" customHeight="1" x14ac:dyDescent="0.2">
      <c r="A40" s="10">
        <v>24</v>
      </c>
      <c r="B40" s="36" t="s">
        <v>23</v>
      </c>
      <c r="C40" s="130"/>
      <c r="D40" s="131"/>
      <c r="E40" s="131"/>
      <c r="F40" s="131"/>
      <c r="G40" s="132"/>
    </row>
    <row r="41" spans="1:57" s="39" customFormat="1" ht="24.95" customHeight="1" x14ac:dyDescent="0.2">
      <c r="A41" s="10">
        <v>2420</v>
      </c>
      <c r="B41" s="36" t="s">
        <v>76</v>
      </c>
      <c r="C41" s="31">
        <v>1416960</v>
      </c>
      <c r="D41" s="31">
        <v>9504</v>
      </c>
      <c r="E41" s="31">
        <v>514505</v>
      </c>
      <c r="F41" s="31">
        <v>35720</v>
      </c>
      <c r="G41" s="31">
        <v>1976689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71"/>
    </row>
    <row r="42" spans="1:57" ht="24.95" customHeight="1" x14ac:dyDescent="0.2">
      <c r="A42" s="10">
        <v>25</v>
      </c>
      <c r="B42" s="36" t="s">
        <v>78</v>
      </c>
      <c r="C42" s="130"/>
      <c r="D42" s="131"/>
      <c r="E42" s="131"/>
      <c r="F42" s="131"/>
      <c r="G42" s="132"/>
    </row>
    <row r="43" spans="1:57" s="39" customFormat="1" ht="24.95" customHeight="1" x14ac:dyDescent="0.2">
      <c r="A43" s="10">
        <v>2511</v>
      </c>
      <c r="B43" s="36" t="s">
        <v>79</v>
      </c>
      <c r="C43" s="31">
        <v>1072913</v>
      </c>
      <c r="D43" s="31">
        <v>0</v>
      </c>
      <c r="E43" s="31">
        <v>171722</v>
      </c>
      <c r="F43" s="31">
        <v>46422</v>
      </c>
      <c r="G43" s="31">
        <v>1291057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71"/>
    </row>
    <row r="44" spans="1:57" s="39" customFormat="1" ht="24.95" customHeight="1" x14ac:dyDescent="0.2">
      <c r="A44" s="10">
        <v>2512</v>
      </c>
      <c r="B44" s="36" t="s">
        <v>80</v>
      </c>
      <c r="C44" s="31">
        <v>2439128</v>
      </c>
      <c r="D44" s="31">
        <v>2034</v>
      </c>
      <c r="E44" s="31">
        <v>177927</v>
      </c>
      <c r="F44" s="31">
        <v>87058</v>
      </c>
      <c r="G44" s="31">
        <v>2706147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71"/>
    </row>
    <row r="45" spans="1:57" ht="28.5" customHeight="1" x14ac:dyDescent="0.2">
      <c r="A45" s="10">
        <v>2599</v>
      </c>
      <c r="B45" s="36" t="s">
        <v>81</v>
      </c>
      <c r="C45" s="31">
        <v>49000</v>
      </c>
      <c r="D45" s="31">
        <v>0</v>
      </c>
      <c r="E45" s="31">
        <v>15545</v>
      </c>
      <c r="F45" s="31">
        <v>16184</v>
      </c>
      <c r="G45" s="31">
        <v>80729</v>
      </c>
      <c r="H45" s="34"/>
      <c r="I45" s="55"/>
      <c r="J45" s="55"/>
      <c r="K45" s="55"/>
      <c r="L45" s="16"/>
      <c r="M45" s="55"/>
      <c r="N45" s="16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</row>
    <row r="46" spans="1:57" ht="24.95" customHeight="1" x14ac:dyDescent="0.2">
      <c r="A46" s="10">
        <v>28</v>
      </c>
      <c r="B46" s="11" t="s">
        <v>26</v>
      </c>
      <c r="C46" s="130"/>
      <c r="D46" s="131"/>
      <c r="E46" s="131"/>
      <c r="F46" s="131"/>
      <c r="G46" s="132"/>
    </row>
    <row r="47" spans="1:57" ht="24.95" customHeight="1" x14ac:dyDescent="0.2">
      <c r="A47" s="10">
        <v>2821</v>
      </c>
      <c r="B47" s="11" t="s">
        <v>83</v>
      </c>
      <c r="C47" s="31">
        <v>367500</v>
      </c>
      <c r="D47" s="31">
        <v>0</v>
      </c>
      <c r="E47" s="31">
        <v>37805</v>
      </c>
      <c r="F47" s="31">
        <v>5850</v>
      </c>
      <c r="G47" s="31">
        <v>411155</v>
      </c>
    </row>
    <row r="48" spans="1:57" ht="24.95" customHeight="1" x14ac:dyDescent="0.2">
      <c r="A48" s="10">
        <v>31</v>
      </c>
      <c r="B48" s="11" t="s">
        <v>28</v>
      </c>
      <c r="C48" s="130"/>
      <c r="D48" s="131"/>
      <c r="E48" s="131"/>
      <c r="F48" s="131"/>
      <c r="G48" s="132"/>
    </row>
    <row r="49" spans="1:34" s="39" customFormat="1" ht="24.95" customHeight="1" x14ac:dyDescent="0.2">
      <c r="A49" s="10">
        <v>3100</v>
      </c>
      <c r="B49" s="36" t="s">
        <v>88</v>
      </c>
      <c r="C49" s="31">
        <v>1012369</v>
      </c>
      <c r="D49" s="31">
        <v>23826</v>
      </c>
      <c r="E49" s="31">
        <v>130673</v>
      </c>
      <c r="F49" s="31">
        <v>132748</v>
      </c>
      <c r="G49" s="31">
        <v>1299616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71"/>
    </row>
    <row r="50" spans="1:34" s="20" customFormat="1" ht="24.95" customHeight="1" x14ac:dyDescent="0.2">
      <c r="A50" s="152"/>
      <c r="B50" s="153" t="s">
        <v>29</v>
      </c>
      <c r="C50" s="158">
        <f>C5+C6+C7+C8+C9+C10+C11+C12+C14+C16+C22+C23+C25+C26+C28+C29+C31+C32+C34+C35+C36+C37+C38+C39+C41+C43+C44+C45+C47+C49</f>
        <v>150688945</v>
      </c>
      <c r="D50" s="158">
        <f>D5+D6+D7+D8+D9+D10+D11+D12+D14+D16+D22+D23+D25+D26+D28+D29+D31+D32+D34+D35+D36+D37+D38+D39+D41+D43+D44+D45+D47+D49</f>
        <v>4602328</v>
      </c>
      <c r="E50" s="158">
        <f>E5+E6+E7+E8+E9+E10+E11+E12+E14+E16+E22+E23+E25+E26+E28+E29+E31+E32+E34+E35+E36+E37+E38+E39+E41+E43+E44+E45+E47+E49</f>
        <v>10073552</v>
      </c>
      <c r="F50" s="158">
        <f>F5+F6+F7+F8+F9+F10+F11+F12+F14+F16+F22+F23+F25+F26+F28+F29+F31+F32+F34+F35+F36+F37+F38+F39+F41+F43+F44+F45+F47+F49</f>
        <v>6302470</v>
      </c>
      <c r="G50" s="158">
        <f>G5+G6+G7+G8+G9+G10+G11+G12+G14+G16+G22+G23+G25+G26+G28+G29+G31+G32+G34+G35+G36+G37+G38+G39+G41+G43+G44+G45+G47+G49</f>
        <v>171667295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9"/>
    </row>
    <row r="51" spans="1:34" s="1" customFormat="1" ht="24.95" customHeight="1" x14ac:dyDescent="0.25">
      <c r="A51" s="57"/>
      <c r="B51" s="22"/>
      <c r="C51" s="81"/>
      <c r="D51" s="81"/>
      <c r="E51" s="81"/>
      <c r="F51" s="81"/>
      <c r="G51" s="81"/>
    </row>
    <row r="52" spans="1:34" s="1" customFormat="1" ht="24.95" customHeight="1" x14ac:dyDescent="0.2">
      <c r="A52" s="57"/>
      <c r="B52" s="22"/>
    </row>
    <row r="53" spans="1:34" s="1" customFormat="1" ht="24.95" customHeight="1" x14ac:dyDescent="0.2">
      <c r="A53" s="57"/>
      <c r="B53" s="22"/>
    </row>
    <row r="54" spans="1:34" s="1" customFormat="1" ht="24.95" customHeight="1" x14ac:dyDescent="0.2">
      <c r="A54" s="57"/>
      <c r="B54" s="22"/>
    </row>
    <row r="55" spans="1:34" s="1" customFormat="1" ht="24.95" customHeight="1" x14ac:dyDescent="0.2">
      <c r="A55" s="57"/>
      <c r="B55" s="22"/>
    </row>
    <row r="56" spans="1:34" s="1" customFormat="1" ht="24.95" customHeight="1" x14ac:dyDescent="0.2">
      <c r="A56" s="57"/>
      <c r="B56" s="22"/>
    </row>
    <row r="57" spans="1:34" s="1" customFormat="1" ht="24.95" customHeight="1" x14ac:dyDescent="0.2">
      <c r="A57" s="57"/>
      <c r="B57" s="22"/>
    </row>
    <row r="58" spans="1:34" s="1" customFormat="1" ht="24.95" customHeight="1" x14ac:dyDescent="0.2">
      <c r="A58" s="57"/>
      <c r="B58" s="22"/>
    </row>
    <row r="59" spans="1:34" s="1" customFormat="1" ht="24.95" customHeight="1" x14ac:dyDescent="0.2">
      <c r="A59" s="57"/>
      <c r="B59" s="22"/>
    </row>
    <row r="60" spans="1:34" s="1" customFormat="1" ht="24.95" customHeight="1" x14ac:dyDescent="0.2">
      <c r="A60" s="57"/>
      <c r="B60" s="22"/>
    </row>
    <row r="61" spans="1:34" s="1" customFormat="1" ht="24.95" customHeight="1" x14ac:dyDescent="0.2">
      <c r="A61" s="57"/>
      <c r="B61" s="22"/>
    </row>
    <row r="62" spans="1:34" s="1" customFormat="1" ht="24.95" customHeight="1" x14ac:dyDescent="0.2">
      <c r="A62" s="57"/>
      <c r="B62" s="22"/>
    </row>
    <row r="63" spans="1:34" s="1" customFormat="1" ht="24.95" customHeight="1" x14ac:dyDescent="0.2">
      <c r="A63" s="57"/>
      <c r="B63" s="22"/>
    </row>
    <row r="64" spans="1:34" s="1" customFormat="1" ht="24.95" customHeight="1" x14ac:dyDescent="0.2">
      <c r="A64" s="57"/>
      <c r="B64" s="22"/>
    </row>
    <row r="65" spans="1:2" s="1" customFormat="1" ht="24.95" customHeight="1" x14ac:dyDescent="0.2">
      <c r="A65" s="57"/>
      <c r="B65" s="22"/>
    </row>
    <row r="66" spans="1:2" s="1" customFormat="1" ht="24.95" customHeight="1" x14ac:dyDescent="0.2">
      <c r="A66" s="57"/>
      <c r="B66" s="22"/>
    </row>
    <row r="67" spans="1:2" s="1" customFormat="1" ht="24.95" customHeight="1" x14ac:dyDescent="0.2">
      <c r="A67" s="57"/>
      <c r="B67" s="22"/>
    </row>
    <row r="68" spans="1:2" s="1" customFormat="1" ht="24.95" customHeight="1" x14ac:dyDescent="0.2">
      <c r="A68" s="57"/>
      <c r="B68" s="22"/>
    </row>
    <row r="69" spans="1:2" s="1" customFormat="1" ht="24.95" customHeight="1" x14ac:dyDescent="0.2">
      <c r="A69" s="57"/>
      <c r="B69" s="22"/>
    </row>
    <row r="70" spans="1:2" s="1" customFormat="1" ht="24.95" customHeight="1" x14ac:dyDescent="0.2">
      <c r="A70" s="57"/>
      <c r="B70" s="22"/>
    </row>
    <row r="71" spans="1:2" s="1" customFormat="1" ht="24.95" customHeight="1" x14ac:dyDescent="0.2">
      <c r="A71" s="57"/>
      <c r="B71" s="22"/>
    </row>
    <row r="72" spans="1:2" s="1" customFormat="1" ht="24.95" customHeight="1" x14ac:dyDescent="0.2">
      <c r="A72" s="57"/>
      <c r="B72" s="22"/>
    </row>
    <row r="73" spans="1:2" s="1" customFormat="1" ht="24.95" customHeight="1" x14ac:dyDescent="0.2">
      <c r="A73" s="57"/>
      <c r="B73" s="22"/>
    </row>
    <row r="74" spans="1:2" s="1" customFormat="1" ht="24.95" customHeight="1" x14ac:dyDescent="0.2">
      <c r="A74" s="57"/>
      <c r="B74" s="22"/>
    </row>
    <row r="75" spans="1:2" s="1" customFormat="1" ht="24.95" customHeight="1" x14ac:dyDescent="0.2">
      <c r="A75" s="57"/>
      <c r="B75" s="22"/>
    </row>
    <row r="76" spans="1:2" s="1" customFormat="1" ht="24.95" customHeight="1" x14ac:dyDescent="0.2">
      <c r="A76" s="57"/>
      <c r="B76" s="22"/>
    </row>
    <row r="77" spans="1:2" s="1" customFormat="1" ht="24.95" customHeight="1" x14ac:dyDescent="0.2">
      <c r="A77" s="57"/>
      <c r="B77" s="22"/>
    </row>
    <row r="78" spans="1:2" s="1" customFormat="1" ht="24.95" customHeight="1" x14ac:dyDescent="0.2">
      <c r="A78" s="57"/>
      <c r="B78" s="22"/>
    </row>
    <row r="79" spans="1:2" s="1" customFormat="1" ht="24.95" customHeight="1" x14ac:dyDescent="0.2">
      <c r="A79" s="57"/>
      <c r="B79" s="22"/>
    </row>
    <row r="80" spans="1:2" s="1" customFormat="1" ht="24.95" customHeight="1" x14ac:dyDescent="0.2">
      <c r="A80" s="57"/>
      <c r="B80" s="22"/>
    </row>
    <row r="81" spans="1:2" s="1" customFormat="1" ht="24.95" customHeight="1" x14ac:dyDescent="0.2">
      <c r="A81" s="57"/>
      <c r="B81" s="22"/>
    </row>
    <row r="82" spans="1:2" s="1" customFormat="1" ht="24.95" customHeight="1" x14ac:dyDescent="0.2">
      <c r="A82" s="42"/>
      <c r="B82" s="2"/>
    </row>
    <row r="83" spans="1:2" s="1" customFormat="1" ht="24.95" customHeight="1" x14ac:dyDescent="0.2">
      <c r="A83" s="42"/>
      <c r="B83" s="2"/>
    </row>
    <row r="84" spans="1:2" s="1" customFormat="1" ht="24.95" customHeight="1" x14ac:dyDescent="0.2">
      <c r="A84" s="42"/>
      <c r="B84" s="2"/>
    </row>
    <row r="85" spans="1:2" s="1" customFormat="1" ht="24.95" customHeight="1" x14ac:dyDescent="0.2">
      <c r="A85" s="42"/>
      <c r="B85" s="2"/>
    </row>
    <row r="86" spans="1:2" s="1" customFormat="1" ht="24.95" customHeight="1" x14ac:dyDescent="0.2">
      <c r="A86" s="42"/>
      <c r="B86" s="2"/>
    </row>
    <row r="87" spans="1:2" s="1" customFormat="1" ht="24.95" customHeight="1" x14ac:dyDescent="0.2">
      <c r="A87" s="42"/>
      <c r="B87" s="2"/>
    </row>
    <row r="88" spans="1:2" s="1" customFormat="1" ht="24.95" customHeight="1" x14ac:dyDescent="0.2">
      <c r="A88" s="42"/>
      <c r="B88" s="2"/>
    </row>
    <row r="89" spans="1:2" s="1" customFormat="1" ht="24.95" customHeight="1" x14ac:dyDescent="0.2">
      <c r="A89" s="42"/>
      <c r="B89" s="2"/>
    </row>
    <row r="90" spans="1:2" s="1" customFormat="1" ht="24.95" customHeight="1" x14ac:dyDescent="0.2">
      <c r="A90" s="42"/>
      <c r="B90" s="2"/>
    </row>
    <row r="91" spans="1:2" s="1" customFormat="1" ht="24.95" customHeight="1" x14ac:dyDescent="0.2">
      <c r="A91" s="42"/>
      <c r="B91" s="2"/>
    </row>
    <row r="92" spans="1:2" s="1" customFormat="1" ht="24.95" customHeight="1" x14ac:dyDescent="0.2">
      <c r="A92" s="42"/>
      <c r="B92" s="2"/>
    </row>
    <row r="93" spans="1:2" s="1" customFormat="1" ht="24.95" customHeight="1" x14ac:dyDescent="0.2">
      <c r="A93" s="42"/>
      <c r="B93" s="2"/>
    </row>
    <row r="94" spans="1:2" s="1" customFormat="1" ht="24.95" customHeight="1" x14ac:dyDescent="0.2">
      <c r="A94" s="42"/>
      <c r="B94" s="2"/>
    </row>
    <row r="95" spans="1:2" s="1" customFormat="1" ht="24.95" customHeight="1" x14ac:dyDescent="0.2">
      <c r="A95" s="42"/>
      <c r="B95" s="2"/>
    </row>
    <row r="96" spans="1:2" s="1" customFormat="1" ht="24.95" customHeight="1" x14ac:dyDescent="0.2">
      <c r="A96" s="42"/>
      <c r="B96" s="2"/>
    </row>
    <row r="97" spans="1:2" s="1" customFormat="1" ht="24.95" customHeight="1" x14ac:dyDescent="0.2">
      <c r="A97" s="42"/>
      <c r="B97" s="2"/>
    </row>
    <row r="98" spans="1:2" s="1" customFormat="1" ht="24.95" customHeight="1" x14ac:dyDescent="0.2">
      <c r="A98" s="42"/>
      <c r="B98" s="2"/>
    </row>
    <row r="99" spans="1:2" s="1" customFormat="1" ht="24.95" customHeight="1" x14ac:dyDescent="0.2">
      <c r="A99" s="42"/>
      <c r="B99" s="2"/>
    </row>
    <row r="100" spans="1:2" s="1" customFormat="1" ht="24.95" customHeight="1" x14ac:dyDescent="0.2">
      <c r="A100" s="42"/>
      <c r="B100" s="2"/>
    </row>
    <row r="101" spans="1:2" s="1" customFormat="1" ht="24.95" customHeight="1" x14ac:dyDescent="0.2">
      <c r="A101" s="42"/>
      <c r="B101" s="2"/>
    </row>
    <row r="102" spans="1:2" s="1" customFormat="1" ht="24.95" customHeight="1" x14ac:dyDescent="0.2">
      <c r="A102" s="42"/>
      <c r="B102" s="2"/>
    </row>
    <row r="103" spans="1:2" s="1" customFormat="1" ht="24.95" customHeight="1" x14ac:dyDescent="0.2">
      <c r="A103" s="42"/>
      <c r="B103" s="2"/>
    </row>
    <row r="104" spans="1:2" s="1" customFormat="1" ht="24.95" customHeight="1" x14ac:dyDescent="0.2">
      <c r="A104" s="42"/>
      <c r="B104" s="2"/>
    </row>
    <row r="105" spans="1:2" s="1" customFormat="1" ht="24.95" customHeight="1" x14ac:dyDescent="0.2">
      <c r="A105" s="42"/>
      <c r="B105" s="2"/>
    </row>
    <row r="106" spans="1:2" s="1" customFormat="1" ht="24.95" customHeight="1" x14ac:dyDescent="0.2">
      <c r="A106" s="42"/>
      <c r="B106" s="2"/>
    </row>
    <row r="107" spans="1:2" s="1" customFormat="1" ht="24.95" customHeight="1" x14ac:dyDescent="0.2">
      <c r="A107" s="42"/>
      <c r="B107" s="2"/>
    </row>
    <row r="108" spans="1:2" s="1" customFormat="1" ht="24.95" customHeight="1" x14ac:dyDescent="0.2">
      <c r="A108" s="42"/>
      <c r="B108" s="2"/>
    </row>
    <row r="109" spans="1:2" s="1" customFormat="1" ht="24.95" customHeight="1" x14ac:dyDescent="0.2">
      <c r="A109" s="42"/>
      <c r="B109" s="2"/>
    </row>
    <row r="110" spans="1:2" s="1" customFormat="1" ht="24.95" customHeight="1" x14ac:dyDescent="0.2">
      <c r="A110" s="42"/>
      <c r="B110" s="2"/>
    </row>
    <row r="111" spans="1:2" s="1" customFormat="1" ht="24.95" customHeight="1" x14ac:dyDescent="0.2">
      <c r="A111" s="42"/>
      <c r="B111" s="2"/>
    </row>
    <row r="112" spans="1:2" s="1" customFormat="1" ht="24.95" customHeight="1" x14ac:dyDescent="0.2">
      <c r="A112" s="42"/>
      <c r="B112" s="2"/>
    </row>
    <row r="113" spans="1:34" s="1" customFormat="1" ht="24.95" customHeight="1" x14ac:dyDescent="0.2">
      <c r="A113" s="42"/>
      <c r="B113" s="2"/>
    </row>
    <row r="114" spans="1:34" s="1" customFormat="1" ht="24.95" customHeight="1" x14ac:dyDescent="0.2">
      <c r="A114" s="42"/>
      <c r="B114" s="2"/>
    </row>
    <row r="115" spans="1:34" s="1" customFormat="1" ht="24.95" customHeight="1" x14ac:dyDescent="0.2">
      <c r="A115" s="42"/>
      <c r="B115" s="2"/>
    </row>
    <row r="116" spans="1:34" s="1" customFormat="1" ht="24.95" customHeight="1" x14ac:dyDescent="0.2">
      <c r="A116" s="42"/>
      <c r="B116" s="2"/>
    </row>
    <row r="117" spans="1:34" s="1" customFormat="1" ht="24.95" customHeight="1" x14ac:dyDescent="0.2">
      <c r="A117" s="42"/>
      <c r="B117" s="2"/>
    </row>
    <row r="118" spans="1:34" s="1" customFormat="1" ht="24.95" customHeight="1" x14ac:dyDescent="0.2">
      <c r="A118" s="42"/>
      <c r="B118" s="2"/>
    </row>
    <row r="119" spans="1:34" s="1" customFormat="1" ht="24.95" customHeight="1" x14ac:dyDescent="0.2">
      <c r="A119" s="42"/>
      <c r="B119" s="2"/>
    </row>
    <row r="120" spans="1:34" s="1" customFormat="1" ht="24.95" customHeight="1" x14ac:dyDescent="0.2">
      <c r="A120" s="42"/>
      <c r="B120" s="2"/>
    </row>
    <row r="121" spans="1:34" s="1" customFormat="1" ht="24.95" customHeight="1" x14ac:dyDescent="0.2">
      <c r="A121" s="42"/>
      <c r="B121" s="2"/>
    </row>
    <row r="122" spans="1:34" s="1" customFormat="1" ht="24.95" customHeight="1" x14ac:dyDescent="0.2">
      <c r="A122" s="42"/>
      <c r="B122" s="2"/>
    </row>
    <row r="123" spans="1:34" s="1" customFormat="1" ht="24.95" customHeight="1" x14ac:dyDescent="0.2">
      <c r="A123" s="42"/>
      <c r="B123" s="2"/>
    </row>
    <row r="124" spans="1:34" s="1" customFormat="1" ht="24.95" customHeight="1" x14ac:dyDescent="0.2">
      <c r="A124" s="42"/>
      <c r="B124" s="2"/>
    </row>
    <row r="125" spans="1:34" s="1" customFormat="1" ht="24.95" customHeight="1" x14ac:dyDescent="0.2">
      <c r="A125" s="42"/>
      <c r="B125" s="2"/>
    </row>
    <row r="126" spans="1:34" s="72" customFormat="1" ht="24.95" customHeight="1" x14ac:dyDescent="0.2">
      <c r="A126" s="42"/>
      <c r="B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73"/>
    </row>
  </sheetData>
  <mergeCells count="16">
    <mergeCell ref="A18:G18"/>
    <mergeCell ref="A1:G1"/>
    <mergeCell ref="A2:B2"/>
    <mergeCell ref="C4:G4"/>
    <mergeCell ref="C13:G13"/>
    <mergeCell ref="C15:G15"/>
    <mergeCell ref="C40:G40"/>
    <mergeCell ref="C42:G42"/>
    <mergeCell ref="C46:G46"/>
    <mergeCell ref="C48:G48"/>
    <mergeCell ref="A19:B19"/>
    <mergeCell ref="C21:G21"/>
    <mergeCell ref="C24:G24"/>
    <mergeCell ref="C27:G27"/>
    <mergeCell ref="C30:G30"/>
    <mergeCell ref="C33:G3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5"/>
  <sheetViews>
    <sheetView rightToLeft="1" workbookViewId="0">
      <selection activeCell="C19" sqref="C19:H19"/>
    </sheetView>
  </sheetViews>
  <sheetFormatPr defaultColWidth="9.140625" defaultRowHeight="14.25" x14ac:dyDescent="0.2"/>
  <cols>
    <col min="1" max="1" width="8.7109375" style="2" customWidth="1"/>
    <col min="2" max="2" width="40.7109375" style="2" customWidth="1"/>
    <col min="3" max="5" width="15.7109375" style="2" customWidth="1"/>
    <col min="6" max="6" width="15.7109375" style="21" customWidth="1"/>
    <col min="7" max="8" width="15.7109375" style="1" customWidth="1"/>
    <col min="9" max="11" width="9.140625" style="1"/>
    <col min="12" max="12" width="0.42578125" style="1" customWidth="1"/>
    <col min="13" max="13" width="9.140625" style="1" hidden="1" customWidth="1"/>
    <col min="14" max="14" width="9.140625" style="1"/>
    <col min="15" max="15" width="4.28515625" style="1" customWidth="1"/>
    <col min="16" max="17" width="9.140625" style="1" hidden="1" customWidth="1"/>
    <col min="18" max="65" width="9.140625" style="1"/>
    <col min="66" max="66" width="9.140625" style="18"/>
    <col min="67" max="16384" width="9.140625" style="2"/>
  </cols>
  <sheetData>
    <row r="1" spans="1:19" s="2" customFormat="1" ht="23.25" customHeight="1" x14ac:dyDescent="0.2">
      <c r="A1" s="98" t="s">
        <v>145</v>
      </c>
      <c r="B1" s="98"/>
      <c r="C1" s="98"/>
      <c r="D1" s="98"/>
      <c r="E1" s="98"/>
      <c r="F1" s="98"/>
      <c r="G1" s="98"/>
      <c r="H1" s="98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21.75" customHeight="1" x14ac:dyDescent="0.2">
      <c r="A2" s="107" t="s">
        <v>146</v>
      </c>
      <c r="B2" s="107"/>
      <c r="C2" s="23"/>
      <c r="D2" s="23"/>
      <c r="E2" s="23"/>
      <c r="F2" s="23"/>
      <c r="G2" s="23"/>
      <c r="H2" s="4" t="s">
        <v>32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2" customFormat="1" ht="47.25" customHeight="1" x14ac:dyDescent="0.25">
      <c r="A3" s="45" t="s">
        <v>91</v>
      </c>
      <c r="B3" s="6" t="s">
        <v>4</v>
      </c>
      <c r="C3" s="6" t="s">
        <v>115</v>
      </c>
      <c r="D3" s="6" t="s">
        <v>6</v>
      </c>
      <c r="E3" s="78" t="s">
        <v>7</v>
      </c>
      <c r="F3" s="77" t="s">
        <v>8</v>
      </c>
      <c r="G3" s="8" t="s">
        <v>9</v>
      </c>
      <c r="H3" s="79" t="s">
        <v>10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2" customFormat="1" ht="24.95" customHeight="1" x14ac:dyDescent="0.25">
      <c r="A4" s="10">
        <v>10</v>
      </c>
      <c r="B4" s="11" t="s">
        <v>11</v>
      </c>
      <c r="C4" s="48">
        <v>25</v>
      </c>
      <c r="D4" s="14">
        <v>490</v>
      </c>
      <c r="E4" s="14">
        <v>3318980</v>
      </c>
      <c r="F4" s="14">
        <v>487901</v>
      </c>
      <c r="G4" s="14">
        <v>3806881</v>
      </c>
      <c r="H4" s="74">
        <v>4</v>
      </c>
      <c r="I4" s="16"/>
      <c r="J4" s="28"/>
      <c r="K4" s="17"/>
      <c r="L4" s="16"/>
      <c r="M4" s="16"/>
      <c r="N4" s="17"/>
      <c r="O4" s="17"/>
      <c r="P4" s="16"/>
      <c r="Q4" s="16"/>
      <c r="R4" s="17"/>
      <c r="S4" s="17"/>
    </row>
    <row r="5" spans="1:19" s="2" customFormat="1" ht="24.95" customHeight="1" x14ac:dyDescent="0.25">
      <c r="A5" s="10">
        <v>11</v>
      </c>
      <c r="B5" s="11" t="s">
        <v>12</v>
      </c>
      <c r="C5" s="48">
        <v>9</v>
      </c>
      <c r="D5" s="14">
        <v>140</v>
      </c>
      <c r="E5" s="14">
        <v>949000</v>
      </c>
      <c r="F5" s="14">
        <v>167101</v>
      </c>
      <c r="G5" s="14">
        <v>1116101</v>
      </c>
      <c r="H5" s="74">
        <v>4</v>
      </c>
      <c r="I5" s="16"/>
      <c r="J5" s="16"/>
      <c r="K5" s="17"/>
      <c r="L5" s="16"/>
      <c r="M5" s="16"/>
      <c r="N5" s="17"/>
      <c r="O5" s="17"/>
      <c r="P5" s="16"/>
      <c r="Q5" s="16"/>
      <c r="R5" s="17"/>
      <c r="S5" s="17"/>
    </row>
    <row r="6" spans="1:19" s="2" customFormat="1" ht="24.95" customHeight="1" x14ac:dyDescent="0.2">
      <c r="A6" s="10">
        <v>13</v>
      </c>
      <c r="B6" s="11" t="s">
        <v>14</v>
      </c>
      <c r="C6" s="48">
        <v>1</v>
      </c>
      <c r="D6" s="14">
        <v>10</v>
      </c>
      <c r="E6" s="14">
        <v>25100</v>
      </c>
      <c r="F6" s="14">
        <v>0</v>
      </c>
      <c r="G6" s="14">
        <v>25100</v>
      </c>
      <c r="H6" s="74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2" customFormat="1" ht="24.95" customHeight="1" x14ac:dyDescent="0.2">
      <c r="A7" s="10">
        <v>17</v>
      </c>
      <c r="B7" s="11" t="s">
        <v>16</v>
      </c>
      <c r="C7" s="48">
        <v>3</v>
      </c>
      <c r="D7" s="14">
        <v>44</v>
      </c>
      <c r="E7" s="14">
        <v>209400</v>
      </c>
      <c r="F7" s="14">
        <v>40800</v>
      </c>
      <c r="G7" s="14">
        <v>250200</v>
      </c>
      <c r="H7" s="74">
        <v>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s="2" customFormat="1" ht="24.95" customHeight="1" x14ac:dyDescent="0.2">
      <c r="A8" s="10">
        <v>18</v>
      </c>
      <c r="B8" s="11" t="s">
        <v>17</v>
      </c>
      <c r="C8" s="48">
        <v>2</v>
      </c>
      <c r="D8" s="14">
        <v>16</v>
      </c>
      <c r="E8" s="14">
        <v>126600</v>
      </c>
      <c r="F8" s="14">
        <v>15500</v>
      </c>
      <c r="G8" s="14">
        <v>142100</v>
      </c>
      <c r="H8" s="74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s="2" customFormat="1" ht="24.95" customHeight="1" x14ac:dyDescent="0.2">
      <c r="A9" s="10">
        <v>19</v>
      </c>
      <c r="B9" s="11" t="s">
        <v>18</v>
      </c>
      <c r="C9" s="48">
        <v>4</v>
      </c>
      <c r="D9" s="14">
        <v>74</v>
      </c>
      <c r="E9" s="14">
        <v>348900</v>
      </c>
      <c r="F9" s="14">
        <v>72440</v>
      </c>
      <c r="G9" s="14">
        <v>421340</v>
      </c>
      <c r="H9" s="74">
        <v>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s="2" customFormat="1" ht="24.95" customHeight="1" x14ac:dyDescent="0.2">
      <c r="A10" s="10">
        <v>20</v>
      </c>
      <c r="B10" s="11" t="s">
        <v>19</v>
      </c>
      <c r="C10" s="48">
        <v>3</v>
      </c>
      <c r="D10" s="14">
        <v>51</v>
      </c>
      <c r="E10" s="14">
        <v>236300</v>
      </c>
      <c r="F10" s="14">
        <v>68955</v>
      </c>
      <c r="G10" s="14">
        <v>305255</v>
      </c>
      <c r="H10" s="74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s="2" customFormat="1" ht="27.75" customHeight="1" x14ac:dyDescent="0.2">
      <c r="A11" s="10">
        <v>21</v>
      </c>
      <c r="B11" s="11" t="s">
        <v>20</v>
      </c>
      <c r="C11" s="48">
        <v>1</v>
      </c>
      <c r="D11" s="14">
        <v>11</v>
      </c>
      <c r="E11" s="14">
        <v>21400</v>
      </c>
      <c r="F11" s="14">
        <v>1400</v>
      </c>
      <c r="G11" s="14">
        <v>22800</v>
      </c>
      <c r="H11" s="74">
        <v>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s="2" customFormat="1" ht="24.95" customHeight="1" x14ac:dyDescent="0.2">
      <c r="A12" s="10">
        <v>22</v>
      </c>
      <c r="B12" s="11" t="s">
        <v>21</v>
      </c>
      <c r="C12" s="48">
        <v>8</v>
      </c>
      <c r="D12" s="14">
        <v>133</v>
      </c>
      <c r="E12" s="14">
        <v>731650</v>
      </c>
      <c r="F12" s="14">
        <v>143935</v>
      </c>
      <c r="G12" s="14">
        <v>875585</v>
      </c>
      <c r="H12" s="74">
        <v>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24.95" customHeight="1" x14ac:dyDescent="0.2">
      <c r="A13" s="10">
        <v>23</v>
      </c>
      <c r="B13" s="11" t="s">
        <v>22</v>
      </c>
      <c r="C13" s="48">
        <v>21</v>
      </c>
      <c r="D13" s="14">
        <v>329</v>
      </c>
      <c r="E13" s="14">
        <v>2081920</v>
      </c>
      <c r="F13" s="14">
        <v>236550</v>
      </c>
      <c r="G13" s="14">
        <v>2318470</v>
      </c>
      <c r="H13" s="74">
        <v>11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2" customFormat="1" ht="24.95" customHeight="1" x14ac:dyDescent="0.2">
      <c r="A14" s="10">
        <v>24</v>
      </c>
      <c r="B14" s="11" t="s">
        <v>23</v>
      </c>
      <c r="C14" s="48">
        <v>1</v>
      </c>
      <c r="D14" s="14">
        <v>15</v>
      </c>
      <c r="E14" s="14">
        <v>110500</v>
      </c>
      <c r="F14" s="14">
        <v>506</v>
      </c>
      <c r="G14" s="14">
        <v>111006</v>
      </c>
      <c r="H14" s="74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s="2" customFormat="1" ht="24.95" customHeight="1" x14ac:dyDescent="0.2">
      <c r="A15" s="10">
        <v>25</v>
      </c>
      <c r="B15" s="11" t="s">
        <v>24</v>
      </c>
      <c r="C15" s="48">
        <v>6</v>
      </c>
      <c r="D15" s="14">
        <v>98</v>
      </c>
      <c r="E15" s="14">
        <v>790410</v>
      </c>
      <c r="F15" s="14">
        <v>105275</v>
      </c>
      <c r="G15" s="14">
        <v>895685</v>
      </c>
      <c r="H15" s="74">
        <v>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s="2" customFormat="1" ht="24.95" customHeight="1" x14ac:dyDescent="0.2">
      <c r="A16" s="10">
        <v>27</v>
      </c>
      <c r="B16" s="11" t="s">
        <v>25</v>
      </c>
      <c r="C16" s="48">
        <v>2</v>
      </c>
      <c r="D16" s="14">
        <v>31</v>
      </c>
      <c r="E16" s="14">
        <v>256400</v>
      </c>
      <c r="F16" s="14">
        <v>36932</v>
      </c>
      <c r="G16" s="14">
        <v>293332</v>
      </c>
      <c r="H16" s="74"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66" ht="24.95" customHeight="1" x14ac:dyDescent="0.2">
      <c r="A17" s="10">
        <v>29</v>
      </c>
      <c r="B17" s="11" t="s">
        <v>27</v>
      </c>
      <c r="C17" s="48">
        <v>1</v>
      </c>
      <c r="D17" s="14">
        <v>15</v>
      </c>
      <c r="E17" s="14">
        <v>94000</v>
      </c>
      <c r="F17" s="14">
        <v>7500</v>
      </c>
      <c r="G17" s="14">
        <v>101500</v>
      </c>
      <c r="H17" s="74">
        <v>0</v>
      </c>
    </row>
    <row r="18" spans="1:66" ht="24.95" customHeight="1" x14ac:dyDescent="0.2">
      <c r="A18" s="10">
        <v>31</v>
      </c>
      <c r="B18" s="11" t="s">
        <v>28</v>
      </c>
      <c r="C18" s="48">
        <v>10</v>
      </c>
      <c r="D18" s="14">
        <v>143</v>
      </c>
      <c r="E18" s="14">
        <v>913834</v>
      </c>
      <c r="F18" s="14">
        <v>133002</v>
      </c>
      <c r="G18" s="14">
        <v>1046836</v>
      </c>
      <c r="H18" s="74">
        <v>6</v>
      </c>
    </row>
    <row r="19" spans="1:66" s="20" customFormat="1" ht="24.95" customHeight="1" x14ac:dyDescent="0.2">
      <c r="A19" s="159"/>
      <c r="B19" s="160" t="s">
        <v>29</v>
      </c>
      <c r="C19" s="179">
        <f t="shared" ref="C19:H19" si="0">SUM(C4:C18)</f>
        <v>97</v>
      </c>
      <c r="D19" s="180">
        <f t="shared" si="0"/>
        <v>1600</v>
      </c>
      <c r="E19" s="180">
        <f t="shared" si="0"/>
        <v>10214394</v>
      </c>
      <c r="F19" s="180">
        <f t="shared" si="0"/>
        <v>1517797</v>
      </c>
      <c r="G19" s="180">
        <f t="shared" si="0"/>
        <v>11732191</v>
      </c>
      <c r="H19" s="181">
        <f t="shared" si="0"/>
        <v>36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9"/>
    </row>
    <row r="20" spans="1:66" s="1" customFormat="1" ht="24.95" customHeight="1" x14ac:dyDescent="0.2"/>
    <row r="21" spans="1:66" s="1" customFormat="1" ht="24.95" customHeight="1" x14ac:dyDescent="0.2"/>
    <row r="22" spans="1:66" s="1" customFormat="1" ht="24.95" customHeight="1" x14ac:dyDescent="0.2"/>
    <row r="23" spans="1:66" s="1" customFormat="1" ht="24.95" customHeight="1" x14ac:dyDescent="0.2"/>
    <row r="24" spans="1:66" s="1" customFormat="1" ht="24.95" customHeight="1" x14ac:dyDescent="0.2"/>
    <row r="25" spans="1:66" s="1" customFormat="1" ht="24.95" customHeight="1" x14ac:dyDescent="0.2"/>
    <row r="26" spans="1:66" s="1" customFormat="1" ht="24.95" customHeight="1" x14ac:dyDescent="0.2"/>
    <row r="27" spans="1:66" s="1" customFormat="1" ht="24.95" customHeight="1" x14ac:dyDescent="0.2"/>
    <row r="28" spans="1:66" s="1" customFormat="1" ht="24.95" customHeight="1" x14ac:dyDescent="0.2"/>
    <row r="29" spans="1:66" s="1" customFormat="1" ht="24.95" customHeight="1" x14ac:dyDescent="0.2"/>
    <row r="30" spans="1:66" s="1" customFormat="1" ht="24.95" customHeight="1" x14ac:dyDescent="0.2"/>
    <row r="31" spans="1:66" s="1" customFormat="1" ht="24.95" customHeight="1" x14ac:dyDescent="0.2"/>
    <row r="32" spans="1:66" s="1" customFormat="1" ht="24.95" customHeight="1" x14ac:dyDescent="0.2"/>
    <row r="33" s="1" customFormat="1" ht="24.95" customHeight="1" x14ac:dyDescent="0.2"/>
    <row r="34" s="1" customFormat="1" ht="24.95" customHeight="1" x14ac:dyDescent="0.2"/>
    <row r="35" s="1" customFormat="1" ht="24.95" customHeight="1" x14ac:dyDescent="0.2"/>
    <row r="36" s="1" customFormat="1" ht="24.95" customHeight="1" x14ac:dyDescent="0.2"/>
    <row r="37" s="1" customFormat="1" ht="24.95" customHeight="1" x14ac:dyDescent="0.2"/>
    <row r="38" s="1" customFormat="1" ht="24.95" customHeight="1" x14ac:dyDescent="0.2"/>
    <row r="39" s="1" customFormat="1" ht="24.95" customHeight="1" x14ac:dyDescent="0.2"/>
    <row r="40" s="1" customFormat="1" ht="24.95" customHeight="1" x14ac:dyDescent="0.2"/>
    <row r="41" s="1" customFormat="1" ht="24.95" customHeight="1" x14ac:dyDescent="0.2"/>
    <row r="42" s="1" customFormat="1" ht="24.95" customHeight="1" x14ac:dyDescent="0.2"/>
    <row r="43" s="1" customFormat="1" ht="24.95" customHeight="1" x14ac:dyDescent="0.2"/>
    <row r="44" s="1" customFormat="1" ht="24.95" customHeight="1" x14ac:dyDescent="0.2"/>
    <row r="45" s="1" customFormat="1" ht="24.95" customHeight="1" x14ac:dyDescent="0.2"/>
    <row r="46" s="1" customFormat="1" ht="24.95" customHeight="1" x14ac:dyDescent="0.2"/>
    <row r="47" s="1" customFormat="1" ht="24.95" customHeight="1" x14ac:dyDescent="0.2"/>
    <row r="48" s="1" customFormat="1" ht="24.95" customHeight="1" x14ac:dyDescent="0.2"/>
    <row r="49" s="1" customFormat="1" ht="24.95" customHeight="1" x14ac:dyDescent="0.2"/>
    <row r="50" s="1" customFormat="1" ht="24.95" customHeight="1" x14ac:dyDescent="0.2"/>
    <row r="51" s="1" customFormat="1" ht="24.95" customHeight="1" x14ac:dyDescent="0.2"/>
    <row r="52" s="1" customFormat="1" ht="24.95" customHeight="1" x14ac:dyDescent="0.2"/>
    <row r="53" s="1" customFormat="1" ht="24.95" customHeight="1" x14ac:dyDescent="0.2"/>
    <row r="54" s="1" customFormat="1" ht="24.95" customHeight="1" x14ac:dyDescent="0.2"/>
    <row r="55" s="1" customFormat="1" ht="24.95" customHeight="1" x14ac:dyDescent="0.2"/>
    <row r="56" s="1" customFormat="1" ht="24.95" customHeight="1" x14ac:dyDescent="0.2"/>
    <row r="57" s="1" customFormat="1" ht="24.95" customHeight="1" x14ac:dyDescent="0.2"/>
    <row r="58" s="1" customFormat="1" ht="24.95" customHeight="1" x14ac:dyDescent="0.2"/>
    <row r="59" s="1" customFormat="1" ht="24.95" customHeight="1" x14ac:dyDescent="0.2"/>
    <row r="60" s="1" customFormat="1" ht="24.95" customHeight="1" x14ac:dyDescent="0.2"/>
    <row r="61" s="1" customFormat="1" ht="24.95" customHeight="1" x14ac:dyDescent="0.2"/>
    <row r="62" s="1" customFormat="1" ht="24.95" customHeight="1" x14ac:dyDescent="0.2"/>
    <row r="63" s="1" customFormat="1" ht="24.95" customHeight="1" x14ac:dyDescent="0.2"/>
    <row r="64" s="1" customFormat="1" ht="24.95" customHeight="1" x14ac:dyDescent="0.2"/>
    <row r="65" s="1" customFormat="1" ht="24.95" customHeight="1" x14ac:dyDescent="0.2"/>
    <row r="66" s="1" customFormat="1" ht="24.95" customHeight="1" x14ac:dyDescent="0.2"/>
    <row r="67" s="1" customFormat="1" ht="24.95" customHeight="1" x14ac:dyDescent="0.2"/>
    <row r="68" s="1" customFormat="1" ht="24.95" customHeight="1" x14ac:dyDescent="0.2"/>
    <row r="69" s="1" customFormat="1" ht="24.95" customHeight="1" x14ac:dyDescent="0.2"/>
    <row r="70" s="1" customFormat="1" ht="24.95" customHeight="1" x14ac:dyDescent="0.2"/>
    <row r="71" s="1" customFormat="1" ht="24.95" customHeight="1" x14ac:dyDescent="0.2"/>
    <row r="72" s="1" customFormat="1" ht="24.95" customHeight="1" x14ac:dyDescent="0.2"/>
    <row r="73" s="1" customFormat="1" ht="24.95" customHeight="1" x14ac:dyDescent="0.2"/>
    <row r="74" s="1" customFormat="1" ht="24.95" customHeight="1" x14ac:dyDescent="0.2"/>
    <row r="75" s="1" customFormat="1" ht="24.95" customHeight="1" x14ac:dyDescent="0.2"/>
    <row r="76" s="1" customFormat="1" ht="24.95" customHeight="1" x14ac:dyDescent="0.2"/>
    <row r="77" s="1" customFormat="1" ht="24.95" customHeight="1" x14ac:dyDescent="0.2"/>
    <row r="78" s="1" customFormat="1" ht="24.95" customHeight="1" x14ac:dyDescent="0.2"/>
    <row r="79" s="1" customFormat="1" ht="24.95" customHeight="1" x14ac:dyDescent="0.2"/>
    <row r="80" s="1" customFormat="1" ht="24.95" customHeight="1" x14ac:dyDescent="0.2"/>
    <row r="81" s="1" customFormat="1" ht="24.95" customHeight="1" x14ac:dyDescent="0.2"/>
    <row r="82" s="1" customFormat="1" ht="24.95" customHeight="1" x14ac:dyDescent="0.2"/>
    <row r="83" s="1" customFormat="1" ht="24.95" customHeight="1" x14ac:dyDescent="0.2"/>
    <row r="84" s="1" customFormat="1" ht="24.95" customHeight="1" x14ac:dyDescent="0.2"/>
    <row r="85" s="1" customFormat="1" ht="24.95" customHeight="1" x14ac:dyDescent="0.2"/>
    <row r="86" s="1" customFormat="1" ht="24.95" customHeight="1" x14ac:dyDescent="0.2"/>
    <row r="87" s="1" customFormat="1" ht="24.95" customHeight="1" x14ac:dyDescent="0.2"/>
    <row r="88" s="1" customFormat="1" ht="24.95" customHeight="1" x14ac:dyDescent="0.2"/>
    <row r="89" s="1" customFormat="1" ht="24.95" customHeight="1" x14ac:dyDescent="0.2"/>
    <row r="90" s="1" customFormat="1" ht="24.95" customHeight="1" x14ac:dyDescent="0.2"/>
    <row r="91" s="1" customFormat="1" ht="24.95" customHeight="1" x14ac:dyDescent="0.2"/>
    <row r="92" s="1" customFormat="1" ht="24.95" customHeight="1" x14ac:dyDescent="0.2"/>
    <row r="93" s="1" customFormat="1" ht="24.95" customHeight="1" x14ac:dyDescent="0.2"/>
    <row r="94" s="1" customFormat="1" ht="24.95" customHeight="1" x14ac:dyDescent="0.2"/>
    <row r="95" s="1" customFormat="1" ht="24.95" customHeight="1" x14ac:dyDescent="0.2"/>
    <row r="96" s="1" customFormat="1" ht="24.95" customHeight="1" x14ac:dyDescent="0.2"/>
    <row r="97" s="1" customFormat="1" ht="24.95" customHeight="1" x14ac:dyDescent="0.2"/>
    <row r="98" s="1" customFormat="1" ht="24.95" customHeight="1" x14ac:dyDescent="0.2"/>
    <row r="99" s="1" customFormat="1" ht="24.95" customHeight="1" x14ac:dyDescent="0.2"/>
    <row r="100" s="1" customFormat="1" ht="24.95" customHeight="1" x14ac:dyDescent="0.2"/>
    <row r="101" s="1" customFormat="1" ht="24.95" customHeight="1" x14ac:dyDescent="0.2"/>
    <row r="102" s="1" customFormat="1" ht="24.95" customHeight="1" x14ac:dyDescent="0.2"/>
    <row r="103" s="1" customFormat="1" ht="24.95" customHeight="1" x14ac:dyDescent="0.2"/>
    <row r="104" s="1" customFormat="1" ht="24.95" customHeight="1" x14ac:dyDescent="0.2"/>
    <row r="105" s="1" customFormat="1" ht="24.95" customHeight="1" x14ac:dyDescent="0.2"/>
    <row r="106" s="1" customFormat="1" ht="24.95" customHeight="1" x14ac:dyDescent="0.2"/>
    <row r="107" s="1" customFormat="1" ht="24.95" customHeight="1" x14ac:dyDescent="0.2"/>
    <row r="108" s="1" customFormat="1" ht="24.95" customHeight="1" x14ac:dyDescent="0.2"/>
    <row r="109" s="1" customFormat="1" ht="24.95" customHeight="1" x14ac:dyDescent="0.2"/>
    <row r="110" s="1" customFormat="1" ht="24.95" customHeight="1" x14ac:dyDescent="0.2"/>
    <row r="111" s="1" customFormat="1" ht="24.95" customHeight="1" x14ac:dyDescent="0.2"/>
    <row r="112" s="1" customFormat="1" ht="24.95" customHeight="1" x14ac:dyDescent="0.2"/>
    <row r="113" s="1" customFormat="1" ht="24.95" customHeight="1" x14ac:dyDescent="0.2"/>
    <row r="114" s="1" customFormat="1" ht="24.95" customHeight="1" x14ac:dyDescent="0.2"/>
    <row r="115" s="1" customFormat="1" ht="24.95" customHeight="1" x14ac:dyDescent="0.2"/>
    <row r="116" s="1" customFormat="1" ht="24.95" customHeight="1" x14ac:dyDescent="0.2"/>
    <row r="117" s="1" customFormat="1" ht="24.95" customHeight="1" x14ac:dyDescent="0.2"/>
    <row r="118" s="1" customFormat="1" ht="24.95" customHeight="1" x14ac:dyDescent="0.2"/>
    <row r="119" s="1" customFormat="1" ht="24.95" customHeight="1" x14ac:dyDescent="0.2"/>
    <row r="120" s="1" customFormat="1" ht="24.95" customHeight="1" x14ac:dyDescent="0.2"/>
    <row r="121" s="1" customFormat="1" ht="24.95" customHeight="1" x14ac:dyDescent="0.2"/>
    <row r="122" s="1" customFormat="1" ht="24.95" customHeight="1" x14ac:dyDescent="0.2"/>
    <row r="123" s="1" customFormat="1" ht="24.95" customHeight="1" x14ac:dyDescent="0.2"/>
    <row r="124" s="1" customFormat="1" ht="24.95" customHeight="1" x14ac:dyDescent="0.2"/>
    <row r="125" s="1" customFormat="1" ht="24.95" customHeight="1" x14ac:dyDescent="0.2"/>
    <row r="126" s="1" customFormat="1" ht="24.95" customHeight="1" x14ac:dyDescent="0.2"/>
    <row r="127" s="1" customFormat="1" ht="24.95" customHeight="1" x14ac:dyDescent="0.2"/>
    <row r="128" s="1" customFormat="1" ht="24.95" customHeight="1" x14ac:dyDescent="0.2"/>
    <row r="129" spans="3:6" s="1" customFormat="1" ht="24.95" customHeight="1" x14ac:dyDescent="0.2"/>
    <row r="130" spans="3:6" s="1" customFormat="1" ht="24.95" customHeight="1" x14ac:dyDescent="0.2"/>
    <row r="131" spans="3:6" s="1" customFormat="1" ht="24.95" customHeight="1" x14ac:dyDescent="0.2"/>
    <row r="132" spans="3:6" s="1" customFormat="1" ht="24.95" customHeight="1" x14ac:dyDescent="0.2"/>
    <row r="133" spans="3:6" s="1" customFormat="1" ht="24.95" customHeight="1" x14ac:dyDescent="0.2"/>
    <row r="134" spans="3:6" s="1" customFormat="1" ht="24.95" customHeight="1" x14ac:dyDescent="0.2"/>
    <row r="135" spans="3:6" s="1" customFormat="1" ht="24.95" customHeight="1" x14ac:dyDescent="0.2">
      <c r="C135" s="2"/>
      <c r="D135" s="2"/>
      <c r="E135" s="2"/>
      <c r="F135" s="21"/>
    </row>
  </sheetData>
  <mergeCells count="2">
    <mergeCell ref="A1:H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8"/>
  <sheetViews>
    <sheetView rightToLeft="1" topLeftCell="A31" workbookViewId="0">
      <selection activeCell="A76" sqref="A76:H76"/>
    </sheetView>
  </sheetViews>
  <sheetFormatPr defaultColWidth="9.140625" defaultRowHeight="14.25" x14ac:dyDescent="0.2"/>
  <cols>
    <col min="1" max="1" width="8.7109375" style="42" customWidth="1"/>
    <col min="2" max="2" width="40.7109375" style="2" customWidth="1"/>
    <col min="3" max="6" width="15.7109375" style="2" customWidth="1"/>
    <col min="7" max="7" width="15.7109375" style="21" customWidth="1"/>
    <col min="8" max="8" width="15.7109375" style="1" customWidth="1"/>
    <col min="9" max="57" width="9.140625" style="1"/>
    <col min="58" max="16384" width="9.140625" style="2"/>
  </cols>
  <sheetData>
    <row r="1" spans="1:66" ht="26.25" customHeight="1" x14ac:dyDescent="0.2">
      <c r="A1" s="106" t="s">
        <v>30</v>
      </c>
      <c r="B1" s="106"/>
      <c r="C1" s="106"/>
      <c r="D1" s="106"/>
      <c r="E1" s="106"/>
      <c r="F1" s="106"/>
      <c r="G1" s="106"/>
      <c r="H1" s="106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18"/>
    </row>
    <row r="2" spans="1:66" ht="26.25" customHeight="1" x14ac:dyDescent="0.2">
      <c r="A2" s="107" t="s">
        <v>31</v>
      </c>
      <c r="B2" s="107"/>
      <c r="C2" s="23"/>
      <c r="D2" s="23"/>
      <c r="E2" s="23"/>
      <c r="F2" s="23"/>
      <c r="G2" s="23"/>
      <c r="H2" s="24" t="s">
        <v>32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18"/>
    </row>
    <row r="3" spans="1:66" ht="26.25" customHeight="1" x14ac:dyDescent="0.2">
      <c r="A3" s="108" t="s">
        <v>33</v>
      </c>
      <c r="B3" s="108" t="s">
        <v>4</v>
      </c>
      <c r="C3" s="110" t="s">
        <v>34</v>
      </c>
      <c r="D3" s="110" t="s">
        <v>35</v>
      </c>
      <c r="E3" s="110" t="s">
        <v>7</v>
      </c>
      <c r="F3" s="110" t="s">
        <v>8</v>
      </c>
      <c r="G3" s="111" t="s">
        <v>9</v>
      </c>
      <c r="H3" s="111" t="s">
        <v>36</v>
      </c>
      <c r="I3" s="28"/>
      <c r="J3" s="28"/>
      <c r="K3" s="28"/>
      <c r="L3" s="28"/>
      <c r="M3" s="28"/>
      <c r="N3" s="28"/>
    </row>
    <row r="4" spans="1:66" ht="26.25" customHeight="1" x14ac:dyDescent="0.2">
      <c r="A4" s="109"/>
      <c r="B4" s="109"/>
      <c r="C4" s="110"/>
      <c r="D4" s="110"/>
      <c r="E4" s="110"/>
      <c r="F4" s="110"/>
      <c r="G4" s="111"/>
      <c r="H4" s="111"/>
      <c r="I4" s="28"/>
      <c r="J4" s="28"/>
      <c r="K4" s="28"/>
      <c r="L4" s="28"/>
      <c r="M4" s="28"/>
      <c r="N4" s="28"/>
    </row>
    <row r="5" spans="1:66" ht="26.25" customHeight="1" x14ac:dyDescent="0.2">
      <c r="A5" s="10">
        <v>10</v>
      </c>
      <c r="B5" s="11" t="s">
        <v>11</v>
      </c>
      <c r="C5" s="103"/>
      <c r="D5" s="104"/>
      <c r="E5" s="104"/>
      <c r="F5" s="104"/>
      <c r="G5" s="104"/>
      <c r="H5" s="105"/>
      <c r="I5" s="29"/>
      <c r="J5" s="29"/>
      <c r="K5" s="29"/>
      <c r="L5" s="28"/>
      <c r="M5" s="29"/>
      <c r="N5" s="28"/>
    </row>
    <row r="6" spans="1:66" ht="26.25" customHeight="1" x14ac:dyDescent="0.2">
      <c r="A6" s="10">
        <v>1010</v>
      </c>
      <c r="B6" s="11" t="s">
        <v>37</v>
      </c>
      <c r="C6" s="30">
        <v>2</v>
      </c>
      <c r="D6" s="30">
        <v>39</v>
      </c>
      <c r="E6" s="31">
        <v>225300</v>
      </c>
      <c r="F6" s="31">
        <v>14672</v>
      </c>
      <c r="G6" s="31">
        <v>239972</v>
      </c>
      <c r="H6" s="30">
        <v>0</v>
      </c>
      <c r="I6" s="29"/>
      <c r="J6" s="28"/>
      <c r="K6" s="29"/>
      <c r="L6" s="28"/>
      <c r="M6" s="29"/>
      <c r="N6" s="28"/>
    </row>
    <row r="7" spans="1:66" ht="26.25" customHeight="1" x14ac:dyDescent="0.2">
      <c r="A7" s="10">
        <v>1030</v>
      </c>
      <c r="B7" s="11" t="s">
        <v>38</v>
      </c>
      <c r="C7" s="30">
        <v>3</v>
      </c>
      <c r="D7" s="30">
        <v>60</v>
      </c>
      <c r="E7" s="31">
        <v>378880</v>
      </c>
      <c r="F7" s="31">
        <v>35836</v>
      </c>
      <c r="G7" s="31">
        <v>414716</v>
      </c>
      <c r="H7" s="30">
        <v>0</v>
      </c>
      <c r="I7" s="29"/>
      <c r="J7" s="28"/>
      <c r="K7" s="29"/>
      <c r="L7" s="28"/>
      <c r="M7" s="29"/>
      <c r="N7" s="28"/>
    </row>
    <row r="8" spans="1:66" ht="26.25" customHeight="1" x14ac:dyDescent="0.2">
      <c r="A8" s="10">
        <v>1040</v>
      </c>
      <c r="B8" s="11" t="s">
        <v>39</v>
      </c>
      <c r="C8" s="30">
        <v>3</v>
      </c>
      <c r="D8" s="30">
        <v>24</v>
      </c>
      <c r="E8" s="31">
        <v>94871</v>
      </c>
      <c r="F8" s="31">
        <v>16547</v>
      </c>
      <c r="G8" s="31">
        <v>111418</v>
      </c>
      <c r="H8" s="30">
        <v>2</v>
      </c>
      <c r="I8" s="29"/>
      <c r="J8" s="28"/>
      <c r="K8" s="29"/>
      <c r="L8" s="28"/>
      <c r="M8" s="29"/>
      <c r="N8" s="28"/>
    </row>
    <row r="9" spans="1:66" ht="26.25" customHeight="1" x14ac:dyDescent="0.2">
      <c r="A9" s="10">
        <v>1050</v>
      </c>
      <c r="B9" s="11" t="s">
        <v>40</v>
      </c>
      <c r="C9" s="30">
        <v>9</v>
      </c>
      <c r="D9" s="30">
        <v>177</v>
      </c>
      <c r="E9" s="31">
        <v>1227000</v>
      </c>
      <c r="F9" s="31">
        <v>221123</v>
      </c>
      <c r="G9" s="31">
        <v>1448123</v>
      </c>
      <c r="H9" s="30">
        <v>4</v>
      </c>
      <c r="I9" s="29"/>
      <c r="J9" s="28"/>
      <c r="K9" s="29"/>
      <c r="L9" s="28"/>
      <c r="M9" s="29"/>
      <c r="N9" s="28"/>
    </row>
    <row r="10" spans="1:66" ht="26.25" customHeight="1" x14ac:dyDescent="0.2">
      <c r="A10" s="10">
        <v>1061</v>
      </c>
      <c r="B10" s="11" t="s">
        <v>41</v>
      </c>
      <c r="C10" s="30">
        <v>26</v>
      </c>
      <c r="D10" s="30">
        <v>462</v>
      </c>
      <c r="E10" s="31">
        <v>3119100</v>
      </c>
      <c r="F10" s="31">
        <v>460768</v>
      </c>
      <c r="G10" s="31">
        <v>3579868</v>
      </c>
      <c r="H10" s="30">
        <v>8</v>
      </c>
      <c r="I10" s="29"/>
      <c r="J10" s="28"/>
      <c r="K10" s="29"/>
      <c r="L10" s="28"/>
      <c r="M10" s="29"/>
      <c r="N10" s="28"/>
    </row>
    <row r="11" spans="1:66" ht="26.25" customHeight="1" x14ac:dyDescent="0.2">
      <c r="A11" s="10">
        <v>1071</v>
      </c>
      <c r="B11" s="11" t="s">
        <v>42</v>
      </c>
      <c r="C11" s="30">
        <v>26</v>
      </c>
      <c r="D11" s="30">
        <v>274</v>
      </c>
      <c r="E11" s="31">
        <v>961000</v>
      </c>
      <c r="F11" s="31">
        <v>41632</v>
      </c>
      <c r="G11" s="31">
        <v>1002632</v>
      </c>
      <c r="H11" s="30">
        <v>17</v>
      </c>
      <c r="I11" s="29"/>
      <c r="J11" s="28"/>
      <c r="K11" s="29"/>
      <c r="L11" s="28"/>
      <c r="M11" s="29"/>
      <c r="N11" s="28"/>
    </row>
    <row r="12" spans="1:66" ht="26.25" customHeight="1" x14ac:dyDescent="0.2">
      <c r="A12" s="10">
        <v>1073</v>
      </c>
      <c r="B12" s="11" t="s">
        <v>43</v>
      </c>
      <c r="C12" s="30">
        <v>22</v>
      </c>
      <c r="D12" s="30">
        <v>333</v>
      </c>
      <c r="E12" s="31">
        <v>1907607</v>
      </c>
      <c r="F12" s="31">
        <v>235032</v>
      </c>
      <c r="G12" s="31">
        <v>2142639</v>
      </c>
      <c r="H12" s="30">
        <v>12</v>
      </c>
      <c r="I12" s="29"/>
      <c r="J12" s="28"/>
      <c r="K12" s="29"/>
      <c r="L12" s="28"/>
      <c r="M12" s="29"/>
      <c r="N12" s="28"/>
    </row>
    <row r="13" spans="1:66" ht="31.5" customHeight="1" x14ac:dyDescent="0.2">
      <c r="A13" s="10">
        <v>1074</v>
      </c>
      <c r="B13" s="11" t="s">
        <v>44</v>
      </c>
      <c r="C13" s="30">
        <v>1</v>
      </c>
      <c r="D13" s="30">
        <v>23</v>
      </c>
      <c r="E13" s="31">
        <v>109560</v>
      </c>
      <c r="F13" s="31">
        <v>6200</v>
      </c>
      <c r="G13" s="31">
        <v>115760</v>
      </c>
      <c r="H13" s="30">
        <v>2</v>
      </c>
      <c r="I13" s="29"/>
      <c r="J13" s="28"/>
      <c r="K13" s="29"/>
      <c r="L13" s="28"/>
      <c r="M13" s="29"/>
      <c r="N13" s="28"/>
    </row>
    <row r="14" spans="1:66" ht="26.25" customHeight="1" x14ac:dyDescent="0.2">
      <c r="A14" s="10">
        <v>1075</v>
      </c>
      <c r="B14" s="11" t="s">
        <v>45</v>
      </c>
      <c r="C14" s="30">
        <v>1</v>
      </c>
      <c r="D14" s="30">
        <v>10</v>
      </c>
      <c r="E14" s="31">
        <v>61200</v>
      </c>
      <c r="F14" s="31">
        <v>12630</v>
      </c>
      <c r="G14" s="31">
        <v>73830</v>
      </c>
      <c r="H14" s="30">
        <v>0</v>
      </c>
      <c r="I14" s="29"/>
      <c r="J14" s="28"/>
      <c r="K14" s="29"/>
      <c r="L14" s="28"/>
      <c r="M14" s="29"/>
      <c r="N14" s="28"/>
    </row>
    <row r="15" spans="1:66" ht="26.25" customHeight="1" x14ac:dyDescent="0.2">
      <c r="A15" s="10">
        <v>1079</v>
      </c>
      <c r="B15" s="11" t="s">
        <v>46</v>
      </c>
      <c r="C15" s="30">
        <v>12</v>
      </c>
      <c r="D15" s="30">
        <v>184</v>
      </c>
      <c r="E15" s="31">
        <v>834590</v>
      </c>
      <c r="F15" s="31">
        <v>104044</v>
      </c>
      <c r="G15" s="31">
        <v>938634</v>
      </c>
      <c r="H15" s="30">
        <v>5</v>
      </c>
      <c r="I15" s="29"/>
      <c r="J15" s="28"/>
      <c r="K15" s="29"/>
      <c r="L15" s="28"/>
      <c r="M15" s="29"/>
      <c r="N15" s="28"/>
    </row>
    <row r="16" spans="1:66" ht="26.25" customHeight="1" x14ac:dyDescent="0.2">
      <c r="A16" s="10">
        <v>1080</v>
      </c>
      <c r="B16" s="11" t="s">
        <v>47</v>
      </c>
      <c r="C16" s="30">
        <v>9</v>
      </c>
      <c r="D16" s="30">
        <v>173</v>
      </c>
      <c r="E16" s="31">
        <v>1091200</v>
      </c>
      <c r="F16" s="31">
        <v>172488</v>
      </c>
      <c r="G16" s="31">
        <v>1263688</v>
      </c>
      <c r="H16" s="30">
        <v>2</v>
      </c>
      <c r="I16" s="29"/>
      <c r="J16" s="28"/>
      <c r="K16" s="29"/>
      <c r="L16" s="28"/>
      <c r="M16" s="29"/>
      <c r="N16" s="28"/>
    </row>
    <row r="17" spans="1:66" ht="22.5" customHeight="1" x14ac:dyDescent="0.2">
      <c r="A17" s="32"/>
      <c r="B17" s="33"/>
      <c r="C17" s="34"/>
      <c r="D17" s="34"/>
      <c r="E17" s="35"/>
      <c r="F17" s="35"/>
      <c r="G17" s="35"/>
      <c r="H17" s="34" t="s">
        <v>48</v>
      </c>
      <c r="I17" s="29"/>
      <c r="J17" s="28"/>
      <c r="K17" s="29"/>
      <c r="L17" s="28"/>
      <c r="M17" s="29"/>
      <c r="N17" s="28"/>
      <c r="BF17" s="1"/>
      <c r="BG17" s="1"/>
      <c r="BH17" s="1"/>
      <c r="BI17" s="1"/>
      <c r="BJ17" s="1"/>
      <c r="BK17" s="1"/>
      <c r="BL17" s="1"/>
      <c r="BM17" s="1"/>
      <c r="BN17" s="18"/>
    </row>
    <row r="18" spans="1:66" ht="26.25" customHeight="1" x14ac:dyDescent="0.2">
      <c r="A18" s="98" t="s">
        <v>30</v>
      </c>
      <c r="B18" s="98"/>
      <c r="C18" s="98"/>
      <c r="D18" s="98"/>
      <c r="E18" s="98"/>
      <c r="F18" s="98"/>
      <c r="G18" s="98"/>
      <c r="H18" s="98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18"/>
    </row>
    <row r="19" spans="1:66" ht="26.25" customHeight="1" x14ac:dyDescent="0.2">
      <c r="A19" s="148" t="s">
        <v>49</v>
      </c>
      <c r="B19" s="148"/>
      <c r="C19" s="38"/>
      <c r="D19" s="38"/>
      <c r="E19" s="38"/>
      <c r="F19" s="38"/>
      <c r="G19" s="38"/>
      <c r="H19" s="4" t="s">
        <v>32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18"/>
    </row>
    <row r="20" spans="1:66" ht="26.25" customHeight="1" x14ac:dyDescent="0.2">
      <c r="A20" s="149" t="s">
        <v>33</v>
      </c>
      <c r="B20" s="149" t="s">
        <v>4</v>
      </c>
      <c r="C20" s="129" t="s">
        <v>34</v>
      </c>
      <c r="D20" s="129" t="s">
        <v>35</v>
      </c>
      <c r="E20" s="129" t="s">
        <v>7</v>
      </c>
      <c r="F20" s="129" t="s">
        <v>8</v>
      </c>
      <c r="G20" s="109" t="s">
        <v>9</v>
      </c>
      <c r="H20" s="109" t="s">
        <v>36</v>
      </c>
      <c r="I20" s="28"/>
      <c r="J20" s="28"/>
      <c r="K20" s="28"/>
      <c r="L20" s="28"/>
      <c r="M20" s="28"/>
      <c r="N20" s="28"/>
    </row>
    <row r="21" spans="1:66" ht="26.25" customHeight="1" x14ac:dyDescent="0.2">
      <c r="A21" s="109"/>
      <c r="B21" s="109"/>
      <c r="C21" s="110"/>
      <c r="D21" s="110"/>
      <c r="E21" s="110"/>
      <c r="F21" s="110"/>
      <c r="G21" s="111"/>
      <c r="H21" s="111"/>
      <c r="I21" s="28"/>
      <c r="J21" s="28"/>
      <c r="K21" s="28"/>
      <c r="L21" s="28"/>
      <c r="M21" s="28"/>
      <c r="N21" s="28"/>
    </row>
    <row r="22" spans="1:66" ht="26.25" customHeight="1" x14ac:dyDescent="0.2">
      <c r="A22" s="10">
        <v>11</v>
      </c>
      <c r="B22" s="11" t="s">
        <v>12</v>
      </c>
      <c r="C22" s="103"/>
      <c r="D22" s="104"/>
      <c r="E22" s="104"/>
      <c r="F22" s="104"/>
      <c r="G22" s="104"/>
      <c r="H22" s="105"/>
      <c r="I22" s="29"/>
      <c r="J22" s="29"/>
      <c r="K22" s="29"/>
      <c r="L22" s="28"/>
      <c r="M22" s="29"/>
      <c r="N22" s="28"/>
    </row>
    <row r="23" spans="1:66" ht="29.25" customHeight="1" x14ac:dyDescent="0.2">
      <c r="A23" s="10">
        <v>1101</v>
      </c>
      <c r="B23" s="11" t="s">
        <v>50</v>
      </c>
      <c r="C23" s="31">
        <v>1</v>
      </c>
      <c r="D23" s="31">
        <v>16</v>
      </c>
      <c r="E23" s="31">
        <v>153360</v>
      </c>
      <c r="F23" s="31">
        <v>15194</v>
      </c>
      <c r="G23" s="31">
        <v>168554</v>
      </c>
      <c r="H23" s="31">
        <v>0</v>
      </c>
      <c r="I23" s="29"/>
      <c r="J23" s="29"/>
      <c r="K23" s="29"/>
      <c r="L23" s="28"/>
      <c r="M23" s="29"/>
      <c r="N23" s="28"/>
    </row>
    <row r="24" spans="1:66" s="39" customFormat="1" ht="28.5" customHeight="1" x14ac:dyDescent="0.2">
      <c r="A24" s="10">
        <v>1104</v>
      </c>
      <c r="B24" s="36" t="s">
        <v>51</v>
      </c>
      <c r="C24" s="31">
        <v>15</v>
      </c>
      <c r="D24" s="31">
        <v>241</v>
      </c>
      <c r="E24" s="31">
        <v>1407660</v>
      </c>
      <c r="F24" s="31">
        <v>279959</v>
      </c>
      <c r="G24" s="31">
        <v>1687619</v>
      </c>
      <c r="H24" s="31">
        <v>7</v>
      </c>
      <c r="I24" s="37"/>
      <c r="J24" s="28"/>
      <c r="K24" s="37"/>
      <c r="L24" s="28"/>
      <c r="M24" s="37"/>
      <c r="N24" s="2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66" ht="26.25" customHeight="1" x14ac:dyDescent="0.2">
      <c r="A25" s="10">
        <v>12</v>
      </c>
      <c r="B25" s="11" t="s">
        <v>13</v>
      </c>
      <c r="C25" s="112"/>
      <c r="D25" s="113"/>
      <c r="E25" s="113"/>
      <c r="F25" s="113"/>
      <c r="G25" s="113"/>
      <c r="H25" s="114"/>
      <c r="I25" s="29"/>
      <c r="J25" s="29"/>
      <c r="K25" s="29"/>
      <c r="L25" s="28"/>
      <c r="M25" s="29"/>
      <c r="N25" s="28"/>
    </row>
    <row r="26" spans="1:66" s="39" customFormat="1" ht="26.25" customHeight="1" x14ac:dyDescent="0.2">
      <c r="A26" s="10">
        <v>1200</v>
      </c>
      <c r="B26" s="11" t="s">
        <v>13</v>
      </c>
      <c r="C26" s="31">
        <v>1</v>
      </c>
      <c r="D26" s="31">
        <v>19</v>
      </c>
      <c r="E26" s="31">
        <v>147600</v>
      </c>
      <c r="F26" s="31">
        <v>36698</v>
      </c>
      <c r="G26" s="31">
        <v>184298</v>
      </c>
      <c r="H26" s="31">
        <v>0</v>
      </c>
      <c r="I26" s="37"/>
      <c r="J26" s="28"/>
      <c r="K26" s="37"/>
      <c r="L26" s="28"/>
      <c r="M26" s="37"/>
      <c r="N26" s="2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66" s="39" customFormat="1" ht="26.25" customHeight="1" x14ac:dyDescent="0.2">
      <c r="A27" s="10">
        <v>13</v>
      </c>
      <c r="B27" s="36" t="s">
        <v>14</v>
      </c>
      <c r="C27" s="100"/>
      <c r="D27" s="101"/>
      <c r="E27" s="101"/>
      <c r="F27" s="101"/>
      <c r="G27" s="101"/>
      <c r="H27" s="102"/>
      <c r="I27" s="37"/>
      <c r="J27" s="28"/>
      <c r="K27" s="37"/>
      <c r="L27" s="28"/>
      <c r="M27" s="37"/>
      <c r="N27" s="2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66" s="39" customFormat="1" ht="26.25" customHeight="1" x14ac:dyDescent="0.2">
      <c r="A28" s="10">
        <v>1392</v>
      </c>
      <c r="B28" s="36" t="s">
        <v>52</v>
      </c>
      <c r="C28" s="31">
        <v>2</v>
      </c>
      <c r="D28" s="31">
        <v>19</v>
      </c>
      <c r="E28" s="31">
        <v>74600</v>
      </c>
      <c r="F28" s="31">
        <v>9544</v>
      </c>
      <c r="G28" s="31">
        <v>84144</v>
      </c>
      <c r="H28" s="31">
        <v>0</v>
      </c>
      <c r="I28" s="37"/>
      <c r="J28" s="28"/>
      <c r="K28" s="37"/>
      <c r="L28" s="28"/>
      <c r="M28" s="37"/>
      <c r="N28" s="2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66" ht="30.75" customHeight="1" x14ac:dyDescent="0.2">
      <c r="A29" s="10">
        <v>16</v>
      </c>
      <c r="B29" s="11" t="s">
        <v>15</v>
      </c>
      <c r="C29" s="100"/>
      <c r="D29" s="101"/>
      <c r="E29" s="101"/>
      <c r="F29" s="101"/>
      <c r="G29" s="101"/>
      <c r="H29" s="102"/>
      <c r="I29" s="29"/>
      <c r="J29" s="29"/>
      <c r="K29" s="29"/>
      <c r="L29" s="28"/>
      <c r="M29" s="29"/>
      <c r="N29" s="28"/>
    </row>
    <row r="30" spans="1:66" ht="26.25" customHeight="1" x14ac:dyDescent="0.2">
      <c r="A30" s="10">
        <v>1622</v>
      </c>
      <c r="B30" s="11" t="s">
        <v>53</v>
      </c>
      <c r="C30" s="31">
        <v>2</v>
      </c>
      <c r="D30" s="31">
        <v>33</v>
      </c>
      <c r="E30" s="31">
        <v>191970</v>
      </c>
      <c r="F30" s="31">
        <v>25752</v>
      </c>
      <c r="G30" s="31">
        <v>217722</v>
      </c>
      <c r="H30" s="31">
        <v>2</v>
      </c>
      <c r="I30" s="29"/>
      <c r="J30" s="29"/>
      <c r="K30" s="29"/>
      <c r="L30" s="28"/>
      <c r="M30" s="29"/>
      <c r="N30" s="28"/>
    </row>
    <row r="31" spans="1:66" s="39" customFormat="1" ht="29.25" customHeight="1" x14ac:dyDescent="0.2">
      <c r="A31" s="10">
        <v>1629</v>
      </c>
      <c r="B31" s="36" t="s">
        <v>54</v>
      </c>
      <c r="C31" s="31">
        <v>2</v>
      </c>
      <c r="D31" s="31">
        <v>22</v>
      </c>
      <c r="E31" s="31">
        <v>114480</v>
      </c>
      <c r="F31" s="31">
        <v>9420</v>
      </c>
      <c r="G31" s="31">
        <v>123900</v>
      </c>
      <c r="H31" s="31">
        <v>3</v>
      </c>
      <c r="I31" s="37"/>
      <c r="J31" s="28"/>
      <c r="K31" s="37"/>
      <c r="L31" s="28"/>
      <c r="M31" s="37"/>
      <c r="N31" s="2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</row>
    <row r="32" spans="1:66" ht="26.25" customHeight="1" x14ac:dyDescent="0.2">
      <c r="A32" s="10">
        <v>17</v>
      </c>
      <c r="B32" s="11" t="s">
        <v>16</v>
      </c>
      <c r="C32" s="100"/>
      <c r="D32" s="101"/>
      <c r="E32" s="101"/>
      <c r="F32" s="101"/>
      <c r="G32" s="101"/>
      <c r="H32" s="102"/>
      <c r="I32" s="29"/>
      <c r="J32" s="29"/>
      <c r="K32" s="29"/>
      <c r="L32" s="28"/>
      <c r="M32" s="29"/>
      <c r="N32" s="28"/>
    </row>
    <row r="33" spans="1:57" ht="26.25" customHeight="1" x14ac:dyDescent="0.2">
      <c r="A33" s="10">
        <v>1701</v>
      </c>
      <c r="B33" s="11" t="s">
        <v>55</v>
      </c>
      <c r="C33" s="31">
        <v>1</v>
      </c>
      <c r="D33" s="31">
        <v>5</v>
      </c>
      <c r="E33" s="31">
        <v>10200</v>
      </c>
      <c r="F33" s="31">
        <v>1800</v>
      </c>
      <c r="G33" s="31">
        <v>12000</v>
      </c>
      <c r="H33" s="31">
        <v>0</v>
      </c>
      <c r="I33" s="29"/>
      <c r="J33" s="29"/>
      <c r="K33" s="29"/>
      <c r="L33" s="28"/>
      <c r="M33" s="29"/>
      <c r="N33" s="28"/>
    </row>
    <row r="34" spans="1:57" ht="30.75" customHeight="1" x14ac:dyDescent="0.2">
      <c r="A34" s="10">
        <v>1702</v>
      </c>
      <c r="B34" s="11" t="s">
        <v>56</v>
      </c>
      <c r="C34" s="31">
        <v>2</v>
      </c>
      <c r="D34" s="31">
        <v>30</v>
      </c>
      <c r="E34" s="31">
        <v>192200</v>
      </c>
      <c r="F34" s="31">
        <v>100248</v>
      </c>
      <c r="G34" s="31">
        <v>292448</v>
      </c>
      <c r="H34" s="31">
        <v>1</v>
      </c>
      <c r="I34" s="29"/>
      <c r="J34" s="29"/>
      <c r="K34" s="29"/>
      <c r="L34" s="28"/>
      <c r="M34" s="29"/>
      <c r="N34" s="28"/>
    </row>
    <row r="35" spans="1:57" s="39" customFormat="1" ht="26.25" customHeight="1" x14ac:dyDescent="0.2">
      <c r="A35" s="10">
        <v>1709</v>
      </c>
      <c r="B35" s="36" t="s">
        <v>57</v>
      </c>
      <c r="C35" s="31">
        <v>3</v>
      </c>
      <c r="D35" s="31">
        <v>56</v>
      </c>
      <c r="E35" s="31">
        <v>301420</v>
      </c>
      <c r="F35" s="31">
        <v>48370</v>
      </c>
      <c r="G35" s="31">
        <v>349790</v>
      </c>
      <c r="H35" s="31">
        <v>3</v>
      </c>
      <c r="I35" s="37"/>
      <c r="J35" s="28"/>
      <c r="K35" s="37"/>
      <c r="L35" s="28"/>
      <c r="M35" s="37"/>
      <c r="N35" s="2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s="39" customFormat="1" ht="26.25" customHeight="1" x14ac:dyDescent="0.2">
      <c r="A36" s="10">
        <v>18</v>
      </c>
      <c r="B36" s="36" t="s">
        <v>58</v>
      </c>
      <c r="C36" s="100"/>
      <c r="D36" s="101"/>
      <c r="E36" s="101"/>
      <c r="F36" s="101"/>
      <c r="G36" s="101"/>
      <c r="H36" s="102"/>
      <c r="I36" s="37"/>
      <c r="J36" s="28"/>
      <c r="K36" s="37"/>
      <c r="L36" s="28"/>
      <c r="M36" s="37"/>
      <c r="N36" s="2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</row>
    <row r="37" spans="1:57" s="39" customFormat="1" ht="26.25" customHeight="1" x14ac:dyDescent="0.2">
      <c r="A37" s="10">
        <v>1811</v>
      </c>
      <c r="B37" s="36" t="s">
        <v>59</v>
      </c>
      <c r="C37" s="31">
        <v>3</v>
      </c>
      <c r="D37" s="31">
        <v>27</v>
      </c>
      <c r="E37" s="31">
        <v>184100</v>
      </c>
      <c r="F37" s="31">
        <v>23265</v>
      </c>
      <c r="G37" s="31">
        <v>207365</v>
      </c>
      <c r="H37" s="31">
        <v>1</v>
      </c>
      <c r="I37" s="37"/>
      <c r="J37" s="28"/>
      <c r="K37" s="37"/>
      <c r="L37" s="28"/>
      <c r="M37" s="37"/>
      <c r="N37" s="2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</row>
    <row r="38" spans="1:57" ht="26.25" customHeight="1" x14ac:dyDescent="0.2">
      <c r="A38" s="10">
        <v>19</v>
      </c>
      <c r="B38" s="11" t="s">
        <v>18</v>
      </c>
      <c r="C38" s="100"/>
      <c r="D38" s="101"/>
      <c r="E38" s="101"/>
      <c r="F38" s="101"/>
      <c r="G38" s="101"/>
      <c r="H38" s="102"/>
      <c r="I38" s="29"/>
      <c r="J38" s="29"/>
      <c r="K38" s="29"/>
      <c r="L38" s="28"/>
      <c r="M38" s="29"/>
      <c r="N38" s="28"/>
    </row>
    <row r="39" spans="1:57" s="39" customFormat="1" ht="26.25" customHeight="1" x14ac:dyDescent="0.2">
      <c r="A39" s="10">
        <v>1910</v>
      </c>
      <c r="B39" s="36" t="s">
        <v>60</v>
      </c>
      <c r="C39" s="31">
        <v>4</v>
      </c>
      <c r="D39" s="31">
        <v>69</v>
      </c>
      <c r="E39" s="31">
        <v>365600</v>
      </c>
      <c r="F39" s="31">
        <v>74132</v>
      </c>
      <c r="G39" s="31">
        <v>439732</v>
      </c>
      <c r="H39" s="31">
        <v>0</v>
      </c>
      <c r="I39" s="37"/>
      <c r="J39" s="28"/>
      <c r="K39" s="37"/>
      <c r="L39" s="28"/>
      <c r="M39" s="37"/>
      <c r="N39" s="2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</row>
    <row r="40" spans="1:57" s="39" customFormat="1" ht="26.25" customHeight="1" x14ac:dyDescent="0.2">
      <c r="A40" s="10">
        <v>1920</v>
      </c>
      <c r="B40" s="36" t="s">
        <v>61</v>
      </c>
      <c r="C40" s="31">
        <v>7</v>
      </c>
      <c r="D40" s="31">
        <v>99</v>
      </c>
      <c r="E40" s="31">
        <v>502720</v>
      </c>
      <c r="F40" s="31">
        <v>99300</v>
      </c>
      <c r="G40" s="31">
        <v>602020</v>
      </c>
      <c r="H40" s="31">
        <v>5</v>
      </c>
      <c r="I40" s="37"/>
      <c r="J40" s="28"/>
      <c r="K40" s="37"/>
      <c r="L40" s="28"/>
      <c r="M40" s="37"/>
      <c r="N40" s="2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1:57" ht="26.25" customHeight="1" x14ac:dyDescent="0.2">
      <c r="A41" s="10">
        <v>20</v>
      </c>
      <c r="B41" s="11" t="s">
        <v>19</v>
      </c>
      <c r="C41" s="100"/>
      <c r="D41" s="101"/>
      <c r="E41" s="101"/>
      <c r="F41" s="101"/>
      <c r="G41" s="101"/>
      <c r="H41" s="102"/>
      <c r="I41" s="29"/>
      <c r="J41" s="29"/>
      <c r="K41" s="29"/>
      <c r="L41" s="28"/>
      <c r="M41" s="29"/>
      <c r="N41" s="28"/>
    </row>
    <row r="42" spans="1:57" s="39" customFormat="1" ht="30" customHeight="1" x14ac:dyDescent="0.2">
      <c r="A42" s="10">
        <v>2022</v>
      </c>
      <c r="B42" s="36" t="s">
        <v>62</v>
      </c>
      <c r="C42" s="31">
        <v>1</v>
      </c>
      <c r="D42" s="31">
        <v>14</v>
      </c>
      <c r="E42" s="31">
        <v>116880</v>
      </c>
      <c r="F42" s="31">
        <v>19234</v>
      </c>
      <c r="G42" s="31">
        <v>136114</v>
      </c>
      <c r="H42" s="31">
        <v>0</v>
      </c>
      <c r="I42" s="37"/>
      <c r="J42" s="28"/>
      <c r="K42" s="37"/>
      <c r="L42" s="28"/>
      <c r="M42" s="37"/>
      <c r="N42" s="2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s="39" customFormat="1" ht="28.5" customHeight="1" x14ac:dyDescent="0.2">
      <c r="A43" s="10">
        <v>2023</v>
      </c>
      <c r="B43" s="36" t="s">
        <v>63</v>
      </c>
      <c r="C43" s="31">
        <v>2</v>
      </c>
      <c r="D43" s="31">
        <v>36</v>
      </c>
      <c r="E43" s="31">
        <v>228240</v>
      </c>
      <c r="F43" s="31">
        <v>68955</v>
      </c>
      <c r="G43" s="31">
        <v>297195</v>
      </c>
      <c r="H43" s="31">
        <v>0</v>
      </c>
      <c r="I43" s="37"/>
      <c r="J43" s="28"/>
      <c r="K43" s="37"/>
      <c r="L43" s="28"/>
      <c r="M43" s="37"/>
      <c r="N43" s="2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57" s="39" customFormat="1" ht="26.25" customHeight="1" x14ac:dyDescent="0.2">
      <c r="A44" s="10">
        <v>2030</v>
      </c>
      <c r="B44" s="11" t="s">
        <v>64</v>
      </c>
      <c r="C44" s="31">
        <v>1</v>
      </c>
      <c r="D44" s="31">
        <v>15</v>
      </c>
      <c r="E44" s="31">
        <v>8060</v>
      </c>
      <c r="F44" s="31">
        <v>0</v>
      </c>
      <c r="G44" s="31">
        <v>8060</v>
      </c>
      <c r="H44" s="31">
        <v>0</v>
      </c>
      <c r="I44" s="37"/>
      <c r="J44" s="28"/>
      <c r="K44" s="37"/>
      <c r="L44" s="28"/>
      <c r="M44" s="37"/>
      <c r="N44" s="2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57" ht="30.75" customHeight="1" x14ac:dyDescent="0.2">
      <c r="A45" s="10">
        <v>21</v>
      </c>
      <c r="B45" s="11" t="s">
        <v>20</v>
      </c>
      <c r="C45" s="100"/>
      <c r="D45" s="101"/>
      <c r="E45" s="101"/>
      <c r="F45" s="101"/>
      <c r="G45" s="101"/>
      <c r="H45" s="102"/>
      <c r="I45" s="29"/>
      <c r="J45" s="29"/>
      <c r="K45" s="29"/>
      <c r="L45" s="28"/>
      <c r="M45" s="29"/>
      <c r="N45" s="28"/>
    </row>
    <row r="46" spans="1:57" s="39" customFormat="1" ht="28.5" customHeight="1" x14ac:dyDescent="0.2">
      <c r="A46" s="10">
        <v>2100</v>
      </c>
      <c r="B46" s="36" t="s">
        <v>65</v>
      </c>
      <c r="C46" s="31">
        <v>1</v>
      </c>
      <c r="D46" s="31">
        <v>11</v>
      </c>
      <c r="E46" s="31">
        <v>21400</v>
      </c>
      <c r="F46" s="31">
        <v>1400</v>
      </c>
      <c r="G46" s="31">
        <v>22800</v>
      </c>
      <c r="H46" s="31">
        <v>1</v>
      </c>
      <c r="I46" s="37"/>
      <c r="J46" s="28"/>
      <c r="K46" s="37"/>
      <c r="L46" s="28"/>
      <c r="M46" s="37"/>
      <c r="N46" s="2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</row>
    <row r="47" spans="1:57" ht="26.25" customHeight="1" x14ac:dyDescent="0.2">
      <c r="A47" s="10">
        <v>22</v>
      </c>
      <c r="B47" s="11" t="s">
        <v>21</v>
      </c>
      <c r="C47" s="100"/>
      <c r="D47" s="101"/>
      <c r="E47" s="101"/>
      <c r="F47" s="101"/>
      <c r="G47" s="101"/>
      <c r="H47" s="102"/>
      <c r="I47" s="29"/>
      <c r="J47" s="29"/>
      <c r="K47" s="29"/>
      <c r="L47" s="28"/>
      <c r="M47" s="29"/>
      <c r="N47" s="28"/>
    </row>
    <row r="48" spans="1:57" s="39" customFormat="1" ht="26.25" customHeight="1" x14ac:dyDescent="0.2">
      <c r="A48" s="10">
        <v>2219</v>
      </c>
      <c r="B48" s="36" t="s">
        <v>66</v>
      </c>
      <c r="C48" s="31">
        <v>5</v>
      </c>
      <c r="D48" s="31">
        <v>60</v>
      </c>
      <c r="E48" s="31">
        <v>423800</v>
      </c>
      <c r="F48" s="31">
        <v>31230</v>
      </c>
      <c r="G48" s="31">
        <v>455030</v>
      </c>
      <c r="H48" s="31">
        <v>3</v>
      </c>
      <c r="I48" s="37"/>
      <c r="J48" s="28"/>
      <c r="K48" s="37"/>
      <c r="L48" s="28"/>
      <c r="M48" s="37"/>
      <c r="N48" s="2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</row>
    <row r="49" spans="1:57" s="39" customFormat="1" ht="26.25" customHeight="1" x14ac:dyDescent="0.2">
      <c r="A49" s="10">
        <v>2220</v>
      </c>
      <c r="B49" s="36" t="s">
        <v>67</v>
      </c>
      <c r="C49" s="31">
        <v>21</v>
      </c>
      <c r="D49" s="31">
        <v>278</v>
      </c>
      <c r="E49" s="31">
        <v>1664189</v>
      </c>
      <c r="F49" s="31">
        <v>310045</v>
      </c>
      <c r="G49" s="31">
        <v>1974234</v>
      </c>
      <c r="H49" s="31">
        <v>14</v>
      </c>
      <c r="I49" s="37"/>
      <c r="J49" s="28"/>
      <c r="K49" s="37"/>
      <c r="L49" s="28"/>
      <c r="M49" s="37"/>
      <c r="N49" s="2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</row>
    <row r="50" spans="1:57" ht="26.25" customHeight="1" x14ac:dyDescent="0.2">
      <c r="A50" s="10">
        <v>23</v>
      </c>
      <c r="B50" s="11" t="s">
        <v>22</v>
      </c>
      <c r="C50" s="100"/>
      <c r="D50" s="101"/>
      <c r="E50" s="101"/>
      <c r="F50" s="101"/>
      <c r="G50" s="101"/>
      <c r="H50" s="102"/>
      <c r="I50" s="29"/>
      <c r="J50" s="29"/>
      <c r="K50" s="29"/>
      <c r="L50" s="28"/>
      <c r="M50" s="29"/>
      <c r="N50" s="28"/>
    </row>
    <row r="51" spans="1:57" ht="26.25" customHeight="1" x14ac:dyDescent="0.2">
      <c r="A51" s="10">
        <v>2310</v>
      </c>
      <c r="B51" s="11" t="s">
        <v>68</v>
      </c>
      <c r="C51" s="31">
        <v>4</v>
      </c>
      <c r="D51" s="31">
        <v>73</v>
      </c>
      <c r="E51" s="31">
        <v>530180</v>
      </c>
      <c r="F51" s="31">
        <v>62780</v>
      </c>
      <c r="G51" s="31">
        <v>592960</v>
      </c>
      <c r="H51" s="31">
        <v>3</v>
      </c>
      <c r="I51" s="29"/>
      <c r="J51" s="29"/>
      <c r="K51" s="29"/>
      <c r="L51" s="28"/>
      <c r="M51" s="29"/>
      <c r="N51" s="28"/>
    </row>
    <row r="52" spans="1:57" s="39" customFormat="1" ht="26.25" customHeight="1" x14ac:dyDescent="0.2">
      <c r="A52" s="10">
        <v>2391</v>
      </c>
      <c r="B52" s="36" t="s">
        <v>69</v>
      </c>
      <c r="C52" s="31">
        <v>8</v>
      </c>
      <c r="D52" s="31">
        <v>104</v>
      </c>
      <c r="E52" s="31">
        <v>585720</v>
      </c>
      <c r="F52" s="31">
        <v>71780</v>
      </c>
      <c r="G52" s="31">
        <v>657500</v>
      </c>
      <c r="H52" s="31">
        <v>6</v>
      </c>
      <c r="I52" s="37"/>
      <c r="J52" s="28"/>
      <c r="K52" s="37"/>
      <c r="L52" s="28"/>
      <c r="M52" s="37"/>
      <c r="N52" s="2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</row>
    <row r="53" spans="1:57" s="39" customFormat="1" ht="26.25" customHeight="1" x14ac:dyDescent="0.2">
      <c r="A53" s="10">
        <v>2392</v>
      </c>
      <c r="B53" s="36" t="s">
        <v>70</v>
      </c>
      <c r="C53" s="31">
        <v>1</v>
      </c>
      <c r="D53" s="31">
        <v>10</v>
      </c>
      <c r="E53" s="31">
        <v>107600</v>
      </c>
      <c r="F53" s="31">
        <v>4000</v>
      </c>
      <c r="G53" s="31">
        <v>111600</v>
      </c>
      <c r="H53" s="31">
        <v>0</v>
      </c>
      <c r="I53" s="37"/>
      <c r="J53" s="28"/>
      <c r="K53" s="37"/>
      <c r="L53" s="28"/>
      <c r="M53" s="37"/>
      <c r="N53" s="2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</row>
    <row r="54" spans="1:57" s="39" customFormat="1" ht="26.25" customHeight="1" x14ac:dyDescent="0.2">
      <c r="A54" s="10">
        <v>2393</v>
      </c>
      <c r="B54" s="11" t="s">
        <v>71</v>
      </c>
      <c r="C54" s="31">
        <v>1</v>
      </c>
      <c r="D54" s="31">
        <v>5</v>
      </c>
      <c r="E54" s="31">
        <v>18000</v>
      </c>
      <c r="F54" s="31">
        <v>200</v>
      </c>
      <c r="G54" s="31">
        <v>18200</v>
      </c>
      <c r="H54" s="31">
        <v>0</v>
      </c>
      <c r="I54" s="37"/>
      <c r="J54" s="28"/>
      <c r="K54" s="37"/>
      <c r="L54" s="28"/>
      <c r="M54" s="37"/>
      <c r="N54" s="2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</row>
    <row r="55" spans="1:57" s="39" customFormat="1" ht="26.25" customHeight="1" x14ac:dyDescent="0.2">
      <c r="A55" s="10">
        <v>2394</v>
      </c>
      <c r="B55" s="36" t="s">
        <v>72</v>
      </c>
      <c r="C55" s="31">
        <v>14</v>
      </c>
      <c r="D55" s="31">
        <v>141</v>
      </c>
      <c r="E55" s="31">
        <v>634525</v>
      </c>
      <c r="F55" s="31">
        <v>17525</v>
      </c>
      <c r="G55" s="31">
        <v>652050</v>
      </c>
      <c r="H55" s="31">
        <v>2</v>
      </c>
      <c r="I55" s="37"/>
      <c r="J55" s="28"/>
      <c r="K55" s="37"/>
      <c r="L55" s="28"/>
      <c r="M55" s="37"/>
      <c r="N55" s="2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</row>
    <row r="56" spans="1:57" s="39" customFormat="1" ht="26.25" customHeight="1" x14ac:dyDescent="0.2">
      <c r="A56" s="10">
        <v>2395</v>
      </c>
      <c r="B56" s="36" t="s">
        <v>73</v>
      </c>
      <c r="C56" s="31">
        <v>127</v>
      </c>
      <c r="D56" s="31">
        <v>1577</v>
      </c>
      <c r="E56" s="31">
        <v>7410290</v>
      </c>
      <c r="F56" s="31">
        <v>948137</v>
      </c>
      <c r="G56" s="31">
        <v>8358427</v>
      </c>
      <c r="H56" s="31">
        <v>41</v>
      </c>
      <c r="I56" s="37"/>
      <c r="J56" s="28"/>
      <c r="K56" s="37"/>
      <c r="L56" s="28"/>
      <c r="M56" s="37"/>
      <c r="N56" s="2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57" s="39" customFormat="1" ht="26.25" customHeight="1" x14ac:dyDescent="0.2">
      <c r="A57" s="10">
        <v>2396</v>
      </c>
      <c r="B57" s="36" t="s">
        <v>74</v>
      </c>
      <c r="C57" s="31">
        <v>4</v>
      </c>
      <c r="D57" s="31">
        <v>33</v>
      </c>
      <c r="E57" s="31">
        <v>181350</v>
      </c>
      <c r="F57" s="31">
        <v>31773</v>
      </c>
      <c r="G57" s="31">
        <v>213123</v>
      </c>
      <c r="H57" s="31">
        <v>6</v>
      </c>
      <c r="I57" s="37"/>
      <c r="J57" s="28"/>
      <c r="K57" s="37"/>
      <c r="L57" s="28"/>
      <c r="M57" s="37"/>
      <c r="N57" s="2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57" s="39" customFormat="1" ht="26.25" customHeight="1" x14ac:dyDescent="0.2">
      <c r="A58" s="10">
        <v>24</v>
      </c>
      <c r="B58" s="36" t="s">
        <v>23</v>
      </c>
      <c r="C58" s="100"/>
      <c r="D58" s="101"/>
      <c r="E58" s="101"/>
      <c r="F58" s="101"/>
      <c r="G58" s="101"/>
      <c r="H58" s="102"/>
      <c r="I58" s="37"/>
      <c r="J58" s="28"/>
      <c r="K58" s="37"/>
      <c r="L58" s="28"/>
      <c r="M58" s="37"/>
      <c r="N58" s="2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pans="1:57" s="39" customFormat="1" ht="26.25" customHeight="1" x14ac:dyDescent="0.2">
      <c r="A59" s="10">
        <v>2410</v>
      </c>
      <c r="B59" s="36" t="s">
        <v>75</v>
      </c>
      <c r="C59" s="31">
        <v>2</v>
      </c>
      <c r="D59" s="31">
        <v>41</v>
      </c>
      <c r="E59" s="31">
        <v>226920</v>
      </c>
      <c r="F59" s="31">
        <v>54280</v>
      </c>
      <c r="G59" s="31">
        <v>281200</v>
      </c>
      <c r="H59" s="31">
        <v>3</v>
      </c>
      <c r="I59" s="37"/>
      <c r="J59" s="28"/>
      <c r="K59" s="37"/>
      <c r="L59" s="28"/>
      <c r="M59" s="37"/>
      <c r="N59" s="2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57" s="39" customFormat="1" ht="26.25" customHeight="1" x14ac:dyDescent="0.2">
      <c r="A60" s="10">
        <v>2420</v>
      </c>
      <c r="B60" s="36" t="s">
        <v>76</v>
      </c>
      <c r="C60" s="31">
        <v>4</v>
      </c>
      <c r="D60" s="31">
        <v>75</v>
      </c>
      <c r="E60" s="31">
        <v>412080</v>
      </c>
      <c r="F60" s="31">
        <v>44934</v>
      </c>
      <c r="G60" s="31">
        <v>457014</v>
      </c>
      <c r="H60" s="31">
        <v>5</v>
      </c>
      <c r="I60" s="37"/>
      <c r="J60" s="28"/>
      <c r="K60" s="37"/>
      <c r="L60" s="28"/>
      <c r="M60" s="37"/>
      <c r="N60" s="2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  <row r="61" spans="1:57" s="39" customFormat="1" ht="26.25" customHeight="1" x14ac:dyDescent="0.2">
      <c r="A61" s="10">
        <v>2432</v>
      </c>
      <c r="B61" s="36" t="s">
        <v>77</v>
      </c>
      <c r="C61" s="31">
        <v>1</v>
      </c>
      <c r="D61" s="31">
        <v>21</v>
      </c>
      <c r="E61" s="31">
        <v>88200</v>
      </c>
      <c r="F61" s="31">
        <v>5000</v>
      </c>
      <c r="G61" s="31">
        <v>93200</v>
      </c>
      <c r="H61" s="31">
        <v>2</v>
      </c>
      <c r="I61" s="37"/>
      <c r="J61" s="28"/>
      <c r="K61" s="37"/>
      <c r="L61" s="28"/>
      <c r="M61" s="37"/>
      <c r="N61" s="2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</row>
    <row r="62" spans="1:57" s="39" customFormat="1" ht="26.25" customHeight="1" x14ac:dyDescent="0.2">
      <c r="A62" s="10">
        <v>25</v>
      </c>
      <c r="B62" s="36" t="s">
        <v>78</v>
      </c>
      <c r="C62" s="100"/>
      <c r="D62" s="101"/>
      <c r="E62" s="101"/>
      <c r="F62" s="101"/>
      <c r="G62" s="101"/>
      <c r="H62" s="102"/>
      <c r="I62" s="37"/>
      <c r="J62" s="28"/>
      <c r="K62" s="37"/>
      <c r="L62" s="28"/>
      <c r="M62" s="37"/>
      <c r="N62" s="2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  <row r="63" spans="1:57" s="39" customFormat="1" ht="24" customHeight="1" x14ac:dyDescent="0.2">
      <c r="A63" s="10">
        <v>2511</v>
      </c>
      <c r="B63" s="36" t="s">
        <v>79</v>
      </c>
      <c r="C63" s="31">
        <v>7</v>
      </c>
      <c r="D63" s="31">
        <v>112</v>
      </c>
      <c r="E63" s="31">
        <v>901034</v>
      </c>
      <c r="F63" s="31">
        <v>214707</v>
      </c>
      <c r="G63" s="31">
        <v>1115741</v>
      </c>
      <c r="H63" s="31">
        <v>4</v>
      </c>
      <c r="I63" s="37"/>
      <c r="J63" s="28"/>
      <c r="K63" s="37"/>
      <c r="L63" s="28"/>
      <c r="M63" s="37"/>
      <c r="N63" s="2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</row>
    <row r="64" spans="1:57" s="39" customFormat="1" ht="22.5" customHeight="1" x14ac:dyDescent="0.2">
      <c r="A64" s="10">
        <v>2512</v>
      </c>
      <c r="B64" s="36" t="s">
        <v>80</v>
      </c>
      <c r="C64" s="31">
        <v>8</v>
      </c>
      <c r="D64" s="31">
        <v>98</v>
      </c>
      <c r="E64" s="31">
        <v>747570</v>
      </c>
      <c r="F64" s="31">
        <v>118546</v>
      </c>
      <c r="G64" s="31">
        <v>866116</v>
      </c>
      <c r="H64" s="31">
        <v>4</v>
      </c>
      <c r="I64" s="37"/>
      <c r="J64" s="28"/>
      <c r="K64" s="37"/>
      <c r="L64" s="28"/>
      <c r="M64" s="37"/>
      <c r="N64" s="2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</row>
    <row r="65" spans="1:57" ht="31.5" customHeight="1" x14ac:dyDescent="0.2">
      <c r="A65" s="10">
        <v>2599</v>
      </c>
      <c r="B65" s="36" t="s">
        <v>81</v>
      </c>
      <c r="C65" s="31">
        <v>3</v>
      </c>
      <c r="D65" s="31">
        <v>48</v>
      </c>
      <c r="E65" s="31">
        <v>428300</v>
      </c>
      <c r="F65" s="31">
        <v>36063</v>
      </c>
      <c r="G65" s="31">
        <v>464363</v>
      </c>
      <c r="H65" s="31">
        <v>2</v>
      </c>
      <c r="I65" s="29"/>
      <c r="J65" s="29"/>
      <c r="K65" s="29"/>
      <c r="L65" s="28"/>
      <c r="M65" s="29"/>
      <c r="N65" s="28"/>
    </row>
    <row r="66" spans="1:57" s="39" customFormat="1" ht="26.25" customHeight="1" x14ac:dyDescent="0.2">
      <c r="A66" s="10">
        <v>27</v>
      </c>
      <c r="B66" s="11" t="s">
        <v>25</v>
      </c>
      <c r="C66" s="100"/>
      <c r="D66" s="101"/>
      <c r="E66" s="101"/>
      <c r="F66" s="101"/>
      <c r="G66" s="101"/>
      <c r="H66" s="102"/>
      <c r="I66" s="37"/>
      <c r="J66" s="28"/>
      <c r="K66" s="37"/>
      <c r="L66" s="28"/>
      <c r="M66" s="37"/>
      <c r="N66" s="2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</row>
    <row r="67" spans="1:57" ht="26.25" customHeight="1" x14ac:dyDescent="0.2">
      <c r="A67" s="10">
        <v>2733</v>
      </c>
      <c r="B67" s="36" t="s">
        <v>82</v>
      </c>
      <c r="C67" s="31">
        <v>2</v>
      </c>
      <c r="D67" s="31">
        <v>31</v>
      </c>
      <c r="E67" s="31">
        <v>256400</v>
      </c>
      <c r="F67" s="31">
        <v>36932</v>
      </c>
      <c r="G67" s="31">
        <v>293332</v>
      </c>
      <c r="H67" s="31">
        <v>0</v>
      </c>
      <c r="I67" s="29"/>
      <c r="J67" s="29"/>
      <c r="K67" s="29"/>
      <c r="L67" s="28"/>
      <c r="M67" s="29"/>
      <c r="N67" s="28"/>
    </row>
    <row r="68" spans="1:57" ht="26.25" customHeight="1" x14ac:dyDescent="0.2">
      <c r="A68" s="10">
        <v>28</v>
      </c>
      <c r="B68" s="11" t="s">
        <v>26</v>
      </c>
      <c r="C68" s="100"/>
      <c r="D68" s="101"/>
      <c r="E68" s="101"/>
      <c r="F68" s="101"/>
      <c r="G68" s="101"/>
      <c r="H68" s="102"/>
      <c r="I68" s="29"/>
      <c r="J68" s="29"/>
      <c r="K68" s="29"/>
      <c r="L68" s="28"/>
      <c r="M68" s="29"/>
      <c r="N68" s="28"/>
    </row>
    <row r="69" spans="1:57" s="39" customFormat="1" ht="26.25" customHeight="1" x14ac:dyDescent="0.2">
      <c r="A69" s="10">
        <v>2821</v>
      </c>
      <c r="B69" s="11" t="s">
        <v>83</v>
      </c>
      <c r="C69" s="31">
        <v>1</v>
      </c>
      <c r="D69" s="31">
        <v>9</v>
      </c>
      <c r="E69" s="31">
        <v>59000</v>
      </c>
      <c r="F69" s="31">
        <v>5860</v>
      </c>
      <c r="G69" s="31">
        <v>64860</v>
      </c>
      <c r="H69" s="31">
        <v>1</v>
      </c>
      <c r="I69" s="37"/>
      <c r="J69" s="28"/>
      <c r="K69" s="37"/>
      <c r="L69" s="28"/>
      <c r="M69" s="37"/>
      <c r="N69" s="2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</row>
    <row r="70" spans="1:57" ht="26.25" customHeight="1" x14ac:dyDescent="0.2">
      <c r="A70" s="10">
        <v>2825</v>
      </c>
      <c r="B70" s="36" t="s">
        <v>84</v>
      </c>
      <c r="C70" s="31">
        <v>1</v>
      </c>
      <c r="D70" s="31">
        <v>13</v>
      </c>
      <c r="E70" s="31">
        <v>66950</v>
      </c>
      <c r="F70" s="31">
        <v>2670</v>
      </c>
      <c r="G70" s="31">
        <v>69620</v>
      </c>
      <c r="H70" s="31">
        <v>0</v>
      </c>
      <c r="I70" s="29"/>
      <c r="J70" s="29"/>
      <c r="K70" s="29"/>
      <c r="L70" s="28"/>
      <c r="M70" s="29"/>
      <c r="N70" s="28"/>
    </row>
    <row r="71" spans="1:57" ht="26.25" customHeight="1" x14ac:dyDescent="0.2">
      <c r="A71" s="10">
        <v>29</v>
      </c>
      <c r="B71" s="11" t="s">
        <v>85</v>
      </c>
      <c r="C71" s="100"/>
      <c r="D71" s="101"/>
      <c r="E71" s="101"/>
      <c r="F71" s="101"/>
      <c r="G71" s="101"/>
      <c r="H71" s="102"/>
      <c r="I71" s="29"/>
      <c r="J71" s="29"/>
      <c r="K71" s="29"/>
      <c r="L71" s="28"/>
      <c r="M71" s="29"/>
      <c r="N71" s="28"/>
    </row>
    <row r="72" spans="1:57" s="39" customFormat="1" ht="30.75" customHeight="1" x14ac:dyDescent="0.2">
      <c r="A72" s="10">
        <v>2920</v>
      </c>
      <c r="B72" s="11" t="s">
        <v>86</v>
      </c>
      <c r="C72" s="31">
        <v>1</v>
      </c>
      <c r="D72" s="31">
        <v>11</v>
      </c>
      <c r="E72" s="31">
        <v>49500</v>
      </c>
      <c r="F72" s="31">
        <v>3000</v>
      </c>
      <c r="G72" s="31">
        <v>52500</v>
      </c>
      <c r="H72" s="31">
        <v>2</v>
      </c>
      <c r="I72" s="37"/>
      <c r="J72" s="28"/>
      <c r="K72" s="37"/>
      <c r="L72" s="28"/>
      <c r="M72" s="37"/>
      <c r="N72" s="2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</row>
    <row r="73" spans="1:57" ht="26.25" customHeight="1" x14ac:dyDescent="0.2">
      <c r="A73" s="10">
        <v>2930</v>
      </c>
      <c r="B73" s="36" t="s">
        <v>87</v>
      </c>
      <c r="C73" s="31">
        <v>1</v>
      </c>
      <c r="D73" s="31">
        <v>15</v>
      </c>
      <c r="E73" s="31">
        <v>94000</v>
      </c>
      <c r="F73" s="31">
        <v>7500</v>
      </c>
      <c r="G73" s="31">
        <v>101500</v>
      </c>
      <c r="H73" s="31">
        <v>0</v>
      </c>
      <c r="I73" s="29"/>
      <c r="J73" s="29"/>
      <c r="K73" s="29"/>
      <c r="L73" s="28"/>
      <c r="M73" s="29"/>
      <c r="N73" s="28"/>
    </row>
    <row r="74" spans="1:57" s="39" customFormat="1" ht="26.25" customHeight="1" x14ac:dyDescent="0.2">
      <c r="A74" s="10">
        <v>31</v>
      </c>
      <c r="B74" s="11" t="s">
        <v>28</v>
      </c>
      <c r="C74" s="100"/>
      <c r="D74" s="101"/>
      <c r="E74" s="101"/>
      <c r="F74" s="101"/>
      <c r="G74" s="101"/>
      <c r="H74" s="102"/>
      <c r="I74" s="37"/>
      <c r="J74" s="28"/>
      <c r="K74" s="37"/>
      <c r="L74" s="28"/>
      <c r="M74" s="37"/>
      <c r="N74" s="2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</row>
    <row r="75" spans="1:57" s="40" customFormat="1" ht="26.25" customHeight="1" x14ac:dyDescent="0.2">
      <c r="A75" s="10">
        <v>3100</v>
      </c>
      <c r="B75" s="36" t="s">
        <v>88</v>
      </c>
      <c r="C75" s="31">
        <v>18</v>
      </c>
      <c r="D75" s="31">
        <v>215</v>
      </c>
      <c r="E75" s="31">
        <v>1264894</v>
      </c>
      <c r="F75" s="31">
        <v>192448</v>
      </c>
      <c r="G75" s="31">
        <v>1457342</v>
      </c>
      <c r="H75" s="31">
        <v>15</v>
      </c>
      <c r="I75" s="28"/>
      <c r="J75" s="28"/>
      <c r="K75" s="37"/>
      <c r="L75" s="28"/>
      <c r="M75" s="37"/>
      <c r="N75" s="2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</row>
    <row r="76" spans="1:57" s="1" customFormat="1" ht="26.25" customHeight="1" x14ac:dyDescent="0.2">
      <c r="A76" s="152"/>
      <c r="B76" s="153" t="s">
        <v>29</v>
      </c>
      <c r="C76" s="158">
        <f t="shared" ref="C76:H76" si="0">C6+C7+C8+C9+C10+C11+C12+C13+C14+C15+C16+C23+C24+C26+C28+C30+C31+C33+C34+C35+C37+C39+C40+C42+C43+C46+C44+C48+C49+C51+C52+C53+C54+C55+C56+C57+C59+C60+C61+C63+C64+C65+C67+C69+C70+C72+C73+C75</f>
        <v>396</v>
      </c>
      <c r="D76" s="158">
        <f t="shared" si="0"/>
        <v>5441</v>
      </c>
      <c r="E76" s="158">
        <f t="shared" si="0"/>
        <v>30181300</v>
      </c>
      <c r="F76" s="158">
        <f t="shared" si="0"/>
        <v>4333653</v>
      </c>
      <c r="G76" s="158">
        <f t="shared" si="0"/>
        <v>34514953</v>
      </c>
      <c r="H76" s="158">
        <f t="shared" si="0"/>
        <v>188</v>
      </c>
    </row>
    <row r="77" spans="1:57" s="1" customFormat="1" ht="26.25" customHeight="1" x14ac:dyDescent="0.2">
      <c r="A77" s="41"/>
    </row>
    <row r="78" spans="1:57" s="1" customFormat="1" ht="26.25" customHeight="1" x14ac:dyDescent="0.2">
      <c r="A78" s="41"/>
    </row>
    <row r="79" spans="1:57" s="1" customFormat="1" ht="26.25" customHeight="1" x14ac:dyDescent="0.2">
      <c r="A79" s="41"/>
    </row>
    <row r="80" spans="1:57" s="1" customFormat="1" ht="26.25" customHeight="1" x14ac:dyDescent="0.2">
      <c r="A80" s="41"/>
    </row>
    <row r="81" spans="1:1" s="1" customFormat="1" ht="26.25" customHeight="1" x14ac:dyDescent="0.2">
      <c r="A81" s="41"/>
    </row>
    <row r="82" spans="1:1" s="1" customFormat="1" ht="26.25" customHeight="1" x14ac:dyDescent="0.2">
      <c r="A82" s="41"/>
    </row>
    <row r="83" spans="1:1" s="1" customFormat="1" ht="26.25" customHeight="1" x14ac:dyDescent="0.2">
      <c r="A83" s="41"/>
    </row>
    <row r="84" spans="1:1" s="1" customFormat="1" ht="26.25" customHeight="1" x14ac:dyDescent="0.2">
      <c r="A84" s="41"/>
    </row>
    <row r="85" spans="1:1" s="1" customFormat="1" ht="26.25" customHeight="1" x14ac:dyDescent="0.2">
      <c r="A85" s="41"/>
    </row>
    <row r="86" spans="1:1" s="1" customFormat="1" ht="26.25" customHeight="1" x14ac:dyDescent="0.2">
      <c r="A86" s="41"/>
    </row>
    <row r="87" spans="1:1" s="1" customFormat="1" ht="26.25" customHeight="1" x14ac:dyDescent="0.2">
      <c r="A87" s="41"/>
    </row>
    <row r="88" spans="1:1" s="1" customFormat="1" ht="26.25" customHeight="1" x14ac:dyDescent="0.2">
      <c r="A88" s="41"/>
    </row>
    <row r="89" spans="1:1" s="1" customFormat="1" ht="26.25" customHeight="1" x14ac:dyDescent="0.2">
      <c r="A89" s="41"/>
    </row>
    <row r="90" spans="1:1" s="1" customFormat="1" ht="26.25" customHeight="1" x14ac:dyDescent="0.2">
      <c r="A90" s="41"/>
    </row>
    <row r="91" spans="1:1" s="1" customFormat="1" ht="26.25" customHeight="1" x14ac:dyDescent="0.2">
      <c r="A91" s="41"/>
    </row>
    <row r="92" spans="1:1" s="1" customFormat="1" ht="26.25" customHeight="1" x14ac:dyDescent="0.2">
      <c r="A92" s="41"/>
    </row>
    <row r="93" spans="1:1" s="1" customFormat="1" ht="26.25" customHeight="1" x14ac:dyDescent="0.2">
      <c r="A93" s="41"/>
    </row>
    <row r="94" spans="1:1" s="1" customFormat="1" ht="26.25" customHeight="1" x14ac:dyDescent="0.2">
      <c r="A94" s="41"/>
    </row>
    <row r="95" spans="1:1" s="1" customFormat="1" ht="26.25" customHeight="1" x14ac:dyDescent="0.2">
      <c r="A95" s="41"/>
    </row>
    <row r="96" spans="1:1" s="1" customFormat="1" ht="26.25" customHeight="1" x14ac:dyDescent="0.2">
      <c r="A96" s="41"/>
    </row>
    <row r="97" spans="1:7" s="1" customFormat="1" ht="26.25" customHeight="1" x14ac:dyDescent="0.2">
      <c r="A97" s="41"/>
    </row>
    <row r="98" spans="1:7" s="1" customFormat="1" ht="26.25" customHeight="1" x14ac:dyDescent="0.2">
      <c r="A98" s="41"/>
    </row>
    <row r="99" spans="1:7" s="1" customFormat="1" ht="26.25" customHeight="1" x14ac:dyDescent="0.2">
      <c r="A99" s="41"/>
    </row>
    <row r="100" spans="1:7" s="1" customFormat="1" ht="26.25" customHeight="1" x14ac:dyDescent="0.2">
      <c r="A100" s="41"/>
    </row>
    <row r="101" spans="1:7" s="1" customFormat="1" ht="26.25" customHeight="1" x14ac:dyDescent="0.2">
      <c r="A101" s="41"/>
    </row>
    <row r="102" spans="1:7" s="1" customFormat="1" ht="26.25" customHeight="1" x14ac:dyDescent="0.2">
      <c r="A102" s="41"/>
    </row>
    <row r="103" spans="1:7" s="1" customFormat="1" ht="26.25" customHeight="1" x14ac:dyDescent="0.2">
      <c r="A103" s="41"/>
    </row>
    <row r="104" spans="1:7" s="1" customFormat="1" ht="26.25" customHeight="1" x14ac:dyDescent="0.2">
      <c r="A104" s="41"/>
    </row>
    <row r="105" spans="1:7" s="1" customFormat="1" ht="26.25" customHeight="1" x14ac:dyDescent="0.2">
      <c r="A105" s="41"/>
    </row>
    <row r="106" spans="1:7" s="1" customFormat="1" ht="26.25" customHeight="1" x14ac:dyDescent="0.2">
      <c r="A106" s="41"/>
    </row>
    <row r="107" spans="1:7" s="1" customFormat="1" ht="26.25" customHeight="1" x14ac:dyDescent="0.2">
      <c r="A107" s="41"/>
    </row>
    <row r="108" spans="1:7" s="2" customFormat="1" ht="26.25" customHeight="1" x14ac:dyDescent="0.2">
      <c r="A108" s="41"/>
      <c r="B108" s="1"/>
      <c r="C108" s="1"/>
      <c r="D108" s="1"/>
      <c r="E108" s="1"/>
      <c r="F108" s="1"/>
      <c r="G108" s="1"/>
    </row>
  </sheetData>
  <mergeCells count="38">
    <mergeCell ref="A1:H1"/>
    <mergeCell ref="A2:B2"/>
    <mergeCell ref="A3:A4"/>
    <mergeCell ref="B3:B4"/>
    <mergeCell ref="C3:C4"/>
    <mergeCell ref="D3:D4"/>
    <mergeCell ref="E3:E4"/>
    <mergeCell ref="F3:F4"/>
    <mergeCell ref="G3:G4"/>
    <mergeCell ref="H3:H4"/>
    <mergeCell ref="C32:H32"/>
    <mergeCell ref="C5:H5"/>
    <mergeCell ref="A18:H18"/>
    <mergeCell ref="A19:B19"/>
    <mergeCell ref="A20:A21"/>
    <mergeCell ref="B20:B21"/>
    <mergeCell ref="C20:C21"/>
    <mergeCell ref="D20:D21"/>
    <mergeCell ref="E20:E21"/>
    <mergeCell ref="F20:F21"/>
    <mergeCell ref="G20:G21"/>
    <mergeCell ref="H20:H21"/>
    <mergeCell ref="C22:H22"/>
    <mergeCell ref="C25:H25"/>
    <mergeCell ref="C27:H27"/>
    <mergeCell ref="C29:H29"/>
    <mergeCell ref="C74:H74"/>
    <mergeCell ref="C36:H36"/>
    <mergeCell ref="C38:H38"/>
    <mergeCell ref="C41:H41"/>
    <mergeCell ref="C45:H45"/>
    <mergeCell ref="C47:H47"/>
    <mergeCell ref="C50:H50"/>
    <mergeCell ref="C58:H58"/>
    <mergeCell ref="C62:H62"/>
    <mergeCell ref="C66:H66"/>
    <mergeCell ref="C68:H68"/>
    <mergeCell ref="C71:H7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"/>
  <sheetViews>
    <sheetView rightToLeft="1" workbookViewId="0">
      <selection activeCell="C57" sqref="C57:H57"/>
    </sheetView>
  </sheetViews>
  <sheetFormatPr defaultColWidth="9.140625" defaultRowHeight="14.25" x14ac:dyDescent="0.2"/>
  <cols>
    <col min="1" max="1" width="8.7109375" style="42" customWidth="1"/>
    <col min="2" max="2" width="40.7109375" style="2" customWidth="1"/>
    <col min="3" max="6" width="14.42578125" style="2" customWidth="1"/>
    <col min="7" max="7" width="16.7109375" style="21" customWidth="1"/>
    <col min="8" max="8" width="14.42578125" style="1" customWidth="1"/>
    <col min="9" max="57" width="9.140625" style="1"/>
    <col min="58" max="16384" width="9.140625" style="2"/>
  </cols>
  <sheetData>
    <row r="1" spans="1:66" ht="20.25" customHeight="1" x14ac:dyDescent="0.2">
      <c r="A1" s="106" t="s">
        <v>147</v>
      </c>
      <c r="B1" s="106"/>
      <c r="C1" s="106"/>
      <c r="D1" s="106"/>
      <c r="E1" s="106"/>
      <c r="F1" s="106"/>
      <c r="G1" s="106"/>
      <c r="H1" s="106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18"/>
    </row>
    <row r="2" spans="1:66" ht="22.5" customHeight="1" x14ac:dyDescent="0.2">
      <c r="A2" s="107" t="s">
        <v>148</v>
      </c>
      <c r="B2" s="107"/>
      <c r="C2" s="23"/>
      <c r="D2" s="23"/>
      <c r="E2" s="23"/>
      <c r="F2" s="23"/>
      <c r="G2" s="23"/>
      <c r="H2" s="24" t="s">
        <v>32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18"/>
    </row>
    <row r="3" spans="1:66" ht="48.75" customHeight="1" x14ac:dyDescent="0.2">
      <c r="A3" s="78" t="s">
        <v>33</v>
      </c>
      <c r="B3" s="78" t="s">
        <v>4</v>
      </c>
      <c r="C3" s="79" t="s">
        <v>34</v>
      </c>
      <c r="D3" s="79" t="s">
        <v>35</v>
      </c>
      <c r="E3" s="79" t="s">
        <v>7</v>
      </c>
      <c r="F3" s="79" t="s">
        <v>8</v>
      </c>
      <c r="G3" s="77" t="s">
        <v>9</v>
      </c>
      <c r="H3" s="77" t="s">
        <v>36</v>
      </c>
      <c r="I3" s="28"/>
      <c r="J3" s="28"/>
      <c r="K3" s="28"/>
      <c r="L3" s="28"/>
      <c r="M3" s="28"/>
      <c r="N3" s="28"/>
    </row>
    <row r="4" spans="1:66" ht="27.75" customHeight="1" x14ac:dyDescent="0.2">
      <c r="A4" s="10">
        <v>10</v>
      </c>
      <c r="B4" s="11" t="s">
        <v>11</v>
      </c>
      <c r="C4" s="103"/>
      <c r="D4" s="104"/>
      <c r="E4" s="104"/>
      <c r="F4" s="104"/>
      <c r="G4" s="104"/>
      <c r="H4" s="105"/>
      <c r="I4" s="29"/>
      <c r="J4" s="29"/>
      <c r="K4" s="29"/>
      <c r="L4" s="28"/>
      <c r="M4" s="29"/>
      <c r="N4" s="28"/>
    </row>
    <row r="5" spans="1:66" ht="27.75" customHeight="1" x14ac:dyDescent="0.2">
      <c r="A5" s="10">
        <v>1010</v>
      </c>
      <c r="B5" s="11" t="s">
        <v>37</v>
      </c>
      <c r="C5" s="31">
        <v>1</v>
      </c>
      <c r="D5" s="31">
        <v>29</v>
      </c>
      <c r="E5" s="31">
        <v>192000</v>
      </c>
      <c r="F5" s="31">
        <v>11022</v>
      </c>
      <c r="G5" s="31">
        <v>203022</v>
      </c>
      <c r="H5" s="31">
        <v>0</v>
      </c>
      <c r="I5" s="29"/>
      <c r="J5" s="28"/>
      <c r="K5" s="29"/>
      <c r="L5" s="28"/>
      <c r="M5" s="29"/>
      <c r="N5" s="28"/>
    </row>
    <row r="6" spans="1:66" ht="27.75" customHeight="1" x14ac:dyDescent="0.2">
      <c r="A6" s="10">
        <v>1030</v>
      </c>
      <c r="B6" s="11" t="s">
        <v>38</v>
      </c>
      <c r="C6" s="31">
        <v>2</v>
      </c>
      <c r="D6" s="31">
        <v>46</v>
      </c>
      <c r="E6" s="31">
        <v>304000</v>
      </c>
      <c r="F6" s="31">
        <v>27548</v>
      </c>
      <c r="G6" s="31">
        <v>331548</v>
      </c>
      <c r="H6" s="31">
        <v>0</v>
      </c>
      <c r="I6" s="29"/>
      <c r="J6" s="28"/>
      <c r="K6" s="29"/>
      <c r="L6" s="28"/>
      <c r="M6" s="29"/>
      <c r="N6" s="28"/>
    </row>
    <row r="7" spans="1:66" ht="27.75" customHeight="1" x14ac:dyDescent="0.2">
      <c r="A7" s="10">
        <v>1050</v>
      </c>
      <c r="B7" s="11" t="s">
        <v>40</v>
      </c>
      <c r="C7" s="31">
        <v>3</v>
      </c>
      <c r="D7" s="31">
        <v>61</v>
      </c>
      <c r="E7" s="31">
        <v>423560</v>
      </c>
      <c r="F7" s="31">
        <v>140843</v>
      </c>
      <c r="G7" s="31">
        <v>564403</v>
      </c>
      <c r="H7" s="31">
        <v>1</v>
      </c>
      <c r="I7" s="29"/>
      <c r="J7" s="28"/>
      <c r="K7" s="29"/>
      <c r="L7" s="28"/>
      <c r="M7" s="29"/>
      <c r="N7" s="28"/>
    </row>
    <row r="8" spans="1:66" ht="27.75" customHeight="1" x14ac:dyDescent="0.2">
      <c r="A8" s="10">
        <v>1061</v>
      </c>
      <c r="B8" s="11" t="s">
        <v>41</v>
      </c>
      <c r="C8" s="31">
        <v>3</v>
      </c>
      <c r="D8" s="31">
        <v>69</v>
      </c>
      <c r="E8" s="31">
        <v>544300</v>
      </c>
      <c r="F8" s="31">
        <v>71580</v>
      </c>
      <c r="G8" s="31">
        <v>615880</v>
      </c>
      <c r="H8" s="31">
        <v>1</v>
      </c>
      <c r="I8" s="29"/>
      <c r="J8" s="28"/>
      <c r="K8" s="29"/>
      <c r="L8" s="28"/>
      <c r="M8" s="29"/>
      <c r="N8" s="28"/>
    </row>
    <row r="9" spans="1:66" ht="27.75" customHeight="1" x14ac:dyDescent="0.2">
      <c r="A9" s="10">
        <v>1073</v>
      </c>
      <c r="B9" s="11" t="s">
        <v>43</v>
      </c>
      <c r="C9" s="31">
        <v>6</v>
      </c>
      <c r="D9" s="31">
        <v>113</v>
      </c>
      <c r="E9" s="31">
        <v>878130</v>
      </c>
      <c r="F9" s="31">
        <v>115850</v>
      </c>
      <c r="G9" s="31">
        <v>993980</v>
      </c>
      <c r="H9" s="31">
        <v>0</v>
      </c>
      <c r="I9" s="29"/>
      <c r="J9" s="28"/>
      <c r="K9" s="29"/>
      <c r="L9" s="28"/>
      <c r="M9" s="29"/>
      <c r="N9" s="28"/>
    </row>
    <row r="10" spans="1:66" ht="27.75" customHeight="1" x14ac:dyDescent="0.2">
      <c r="A10" s="10">
        <v>1075</v>
      </c>
      <c r="B10" s="11" t="s">
        <v>45</v>
      </c>
      <c r="C10" s="31">
        <v>1</v>
      </c>
      <c r="D10" s="31">
        <v>10</v>
      </c>
      <c r="E10" s="31">
        <v>61200</v>
      </c>
      <c r="F10" s="31">
        <v>12630</v>
      </c>
      <c r="G10" s="31">
        <v>73830</v>
      </c>
      <c r="H10" s="31">
        <v>0</v>
      </c>
      <c r="I10" s="29"/>
      <c r="J10" s="28"/>
      <c r="K10" s="29"/>
      <c r="L10" s="28"/>
      <c r="M10" s="29"/>
      <c r="N10" s="28"/>
    </row>
    <row r="11" spans="1:66" ht="27.75" customHeight="1" x14ac:dyDescent="0.2">
      <c r="A11" s="10">
        <v>1079</v>
      </c>
      <c r="B11" s="11" t="s">
        <v>46</v>
      </c>
      <c r="C11" s="31">
        <v>6</v>
      </c>
      <c r="D11" s="31">
        <v>103</v>
      </c>
      <c r="E11" s="31">
        <v>500790</v>
      </c>
      <c r="F11" s="31">
        <v>71428</v>
      </c>
      <c r="G11" s="31">
        <v>572218</v>
      </c>
      <c r="H11" s="31">
        <v>1</v>
      </c>
      <c r="I11" s="29"/>
      <c r="J11" s="28"/>
      <c r="K11" s="29"/>
      <c r="L11" s="28"/>
      <c r="M11" s="29"/>
      <c r="N11" s="28"/>
    </row>
    <row r="12" spans="1:66" ht="27.75" customHeight="1" x14ac:dyDescent="0.2">
      <c r="A12" s="10">
        <v>1080</v>
      </c>
      <c r="B12" s="11" t="s">
        <v>47</v>
      </c>
      <c r="C12" s="31">
        <v>3</v>
      </c>
      <c r="D12" s="31">
        <v>59</v>
      </c>
      <c r="E12" s="31">
        <v>415000</v>
      </c>
      <c r="F12" s="31">
        <v>37000</v>
      </c>
      <c r="G12" s="31">
        <v>452000</v>
      </c>
      <c r="H12" s="31">
        <v>1</v>
      </c>
      <c r="I12" s="29"/>
      <c r="J12" s="28"/>
      <c r="K12" s="29"/>
      <c r="L12" s="28"/>
      <c r="M12" s="29"/>
      <c r="N12" s="28"/>
    </row>
    <row r="13" spans="1:66" ht="27.75" customHeight="1" x14ac:dyDescent="0.2">
      <c r="A13" s="10">
        <v>11</v>
      </c>
      <c r="B13" s="11" t="s">
        <v>12</v>
      </c>
      <c r="C13" s="112"/>
      <c r="D13" s="113"/>
      <c r="E13" s="113"/>
      <c r="F13" s="113"/>
      <c r="G13" s="113"/>
      <c r="H13" s="114"/>
      <c r="I13" s="29"/>
      <c r="J13" s="29"/>
      <c r="K13" s="29"/>
      <c r="L13" s="28"/>
      <c r="M13" s="29"/>
      <c r="N13" s="28"/>
    </row>
    <row r="14" spans="1:66" ht="33" customHeight="1" x14ac:dyDescent="0.2">
      <c r="A14" s="10">
        <v>1101</v>
      </c>
      <c r="B14" s="11" t="s">
        <v>50</v>
      </c>
      <c r="C14" s="31">
        <v>1</v>
      </c>
      <c r="D14" s="31">
        <v>16</v>
      </c>
      <c r="E14" s="31">
        <v>153360</v>
      </c>
      <c r="F14" s="31">
        <v>15194</v>
      </c>
      <c r="G14" s="31">
        <v>168554</v>
      </c>
      <c r="H14" s="31">
        <v>0</v>
      </c>
      <c r="I14" s="29"/>
      <c r="J14" s="29"/>
      <c r="K14" s="29"/>
      <c r="L14" s="28"/>
      <c r="M14" s="29"/>
      <c r="N14" s="28"/>
    </row>
    <row r="15" spans="1:66" s="39" customFormat="1" ht="39" customHeight="1" x14ac:dyDescent="0.2">
      <c r="A15" s="10">
        <v>1104</v>
      </c>
      <c r="B15" s="36" t="s">
        <v>51</v>
      </c>
      <c r="C15" s="31">
        <v>8</v>
      </c>
      <c r="D15" s="31">
        <v>124</v>
      </c>
      <c r="E15" s="31">
        <v>795640</v>
      </c>
      <c r="F15" s="31">
        <v>151907</v>
      </c>
      <c r="G15" s="31">
        <v>947547</v>
      </c>
      <c r="H15" s="31">
        <v>4</v>
      </c>
      <c r="I15" s="37"/>
      <c r="J15" s="28"/>
      <c r="K15" s="37"/>
      <c r="L15" s="28"/>
      <c r="M15" s="37"/>
      <c r="N15" s="2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</row>
    <row r="16" spans="1:66" s="39" customFormat="1" ht="23.25" customHeight="1" x14ac:dyDescent="0.2">
      <c r="A16" s="32"/>
      <c r="B16" s="75"/>
      <c r="C16" s="34"/>
      <c r="D16" s="34"/>
      <c r="E16" s="34"/>
      <c r="F16" s="34"/>
      <c r="G16" s="34"/>
      <c r="H16" s="34" t="s">
        <v>48</v>
      </c>
      <c r="I16" s="37"/>
      <c r="J16" s="28"/>
      <c r="K16" s="37"/>
      <c r="L16" s="28"/>
      <c r="M16" s="37"/>
      <c r="N16" s="2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71"/>
    </row>
    <row r="17" spans="1:66" ht="24" customHeight="1" x14ac:dyDescent="0.2">
      <c r="A17" s="106" t="s">
        <v>147</v>
      </c>
      <c r="B17" s="106"/>
      <c r="C17" s="106"/>
      <c r="D17" s="106"/>
      <c r="E17" s="106"/>
      <c r="F17" s="106"/>
      <c r="G17" s="106"/>
      <c r="H17" s="106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18"/>
    </row>
    <row r="18" spans="1:66" ht="21" customHeight="1" x14ac:dyDescent="0.2">
      <c r="A18" s="107" t="s">
        <v>149</v>
      </c>
      <c r="B18" s="107"/>
      <c r="C18" s="23"/>
      <c r="D18" s="23"/>
      <c r="E18" s="23"/>
      <c r="F18" s="23"/>
      <c r="G18" s="23"/>
      <c r="H18" s="24" t="s">
        <v>32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18"/>
    </row>
    <row r="19" spans="1:66" ht="51" customHeight="1" x14ac:dyDescent="0.2">
      <c r="A19" s="78" t="s">
        <v>33</v>
      </c>
      <c r="B19" s="78" t="s">
        <v>150</v>
      </c>
      <c r="C19" s="79" t="s">
        <v>34</v>
      </c>
      <c r="D19" s="79" t="s">
        <v>35</v>
      </c>
      <c r="E19" s="79" t="s">
        <v>7</v>
      </c>
      <c r="F19" s="79" t="s">
        <v>8</v>
      </c>
      <c r="G19" s="77" t="s">
        <v>9</v>
      </c>
      <c r="H19" s="77" t="s">
        <v>36</v>
      </c>
      <c r="I19" s="28"/>
      <c r="J19" s="28"/>
      <c r="K19" s="28"/>
      <c r="L19" s="28"/>
      <c r="M19" s="28"/>
      <c r="N19" s="28"/>
    </row>
    <row r="20" spans="1:66" s="39" customFormat="1" ht="27" customHeight="1" x14ac:dyDescent="0.2">
      <c r="A20" s="10">
        <v>13</v>
      </c>
      <c r="B20" s="36" t="s">
        <v>14</v>
      </c>
      <c r="C20" s="139"/>
      <c r="D20" s="140"/>
      <c r="E20" s="140"/>
      <c r="F20" s="140"/>
      <c r="G20" s="140"/>
      <c r="H20" s="141"/>
      <c r="I20" s="37"/>
      <c r="J20" s="28"/>
      <c r="K20" s="37"/>
      <c r="L20" s="28"/>
      <c r="M20" s="37"/>
      <c r="N20" s="2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66" s="39" customFormat="1" ht="27" customHeight="1" x14ac:dyDescent="0.2">
      <c r="A21" s="10">
        <v>1392</v>
      </c>
      <c r="B21" s="36" t="s">
        <v>52</v>
      </c>
      <c r="C21" s="31">
        <v>1</v>
      </c>
      <c r="D21" s="31">
        <v>10</v>
      </c>
      <c r="E21" s="31">
        <v>25100</v>
      </c>
      <c r="F21" s="31">
        <v>0</v>
      </c>
      <c r="G21" s="31">
        <v>25100</v>
      </c>
      <c r="H21" s="31">
        <v>0</v>
      </c>
      <c r="I21" s="37"/>
      <c r="J21" s="28"/>
      <c r="K21" s="37"/>
      <c r="L21" s="28"/>
      <c r="M21" s="37"/>
      <c r="N21" s="2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66" ht="27" customHeight="1" x14ac:dyDescent="0.2">
      <c r="A22" s="10">
        <v>17</v>
      </c>
      <c r="B22" s="11" t="s">
        <v>16</v>
      </c>
      <c r="C22" s="100"/>
      <c r="D22" s="101"/>
      <c r="E22" s="101"/>
      <c r="F22" s="101"/>
      <c r="G22" s="101"/>
      <c r="H22" s="102"/>
      <c r="I22" s="29"/>
      <c r="J22" s="29"/>
      <c r="K22" s="29"/>
      <c r="L22" s="28"/>
      <c r="M22" s="29"/>
      <c r="N22" s="28"/>
    </row>
    <row r="23" spans="1:66" ht="27" customHeight="1" x14ac:dyDescent="0.2">
      <c r="A23" s="10">
        <v>1701</v>
      </c>
      <c r="B23" s="11" t="s">
        <v>55</v>
      </c>
      <c r="C23" s="31">
        <v>1</v>
      </c>
      <c r="D23" s="31">
        <v>5</v>
      </c>
      <c r="E23" s="31">
        <v>10200</v>
      </c>
      <c r="F23" s="31">
        <v>1800</v>
      </c>
      <c r="G23" s="31">
        <v>12000</v>
      </c>
      <c r="H23" s="31">
        <v>0</v>
      </c>
      <c r="I23" s="29"/>
      <c r="J23" s="29"/>
      <c r="K23" s="29"/>
      <c r="L23" s="28"/>
      <c r="M23" s="29"/>
      <c r="N23" s="28"/>
    </row>
    <row r="24" spans="1:66" ht="30.75" customHeight="1" x14ac:dyDescent="0.2">
      <c r="A24" s="10">
        <v>1702</v>
      </c>
      <c r="B24" s="11" t="s">
        <v>56</v>
      </c>
      <c r="C24" s="31">
        <v>1</v>
      </c>
      <c r="D24" s="31">
        <v>22</v>
      </c>
      <c r="E24" s="31">
        <v>120200</v>
      </c>
      <c r="F24" s="31">
        <v>21000</v>
      </c>
      <c r="G24" s="31">
        <v>141200</v>
      </c>
      <c r="H24" s="31">
        <v>0</v>
      </c>
      <c r="I24" s="29"/>
      <c r="J24" s="29"/>
      <c r="K24" s="29"/>
      <c r="L24" s="28"/>
      <c r="M24" s="29"/>
      <c r="N24" s="28"/>
    </row>
    <row r="25" spans="1:66" s="39" customFormat="1" ht="27" customHeight="1" x14ac:dyDescent="0.2">
      <c r="A25" s="10">
        <v>1709</v>
      </c>
      <c r="B25" s="36" t="s">
        <v>57</v>
      </c>
      <c r="C25" s="31">
        <v>1</v>
      </c>
      <c r="D25" s="31">
        <v>17</v>
      </c>
      <c r="E25" s="31">
        <v>79000</v>
      </c>
      <c r="F25" s="31">
        <v>18000</v>
      </c>
      <c r="G25" s="31">
        <v>97000</v>
      </c>
      <c r="H25" s="31">
        <v>1</v>
      </c>
      <c r="I25" s="37"/>
      <c r="J25" s="28"/>
      <c r="K25" s="37"/>
      <c r="L25" s="28"/>
      <c r="M25" s="37"/>
      <c r="N25" s="2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66" s="39" customFormat="1" ht="27" customHeight="1" x14ac:dyDescent="0.2">
      <c r="A26" s="10">
        <v>18</v>
      </c>
      <c r="B26" s="36" t="s">
        <v>58</v>
      </c>
      <c r="C26" s="100"/>
      <c r="D26" s="101"/>
      <c r="E26" s="101"/>
      <c r="F26" s="101"/>
      <c r="G26" s="101"/>
      <c r="H26" s="102"/>
      <c r="I26" s="37"/>
      <c r="J26" s="28"/>
      <c r="K26" s="37"/>
      <c r="L26" s="28"/>
      <c r="M26" s="37"/>
      <c r="N26" s="2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66" s="39" customFormat="1" ht="27" customHeight="1" x14ac:dyDescent="0.2">
      <c r="A27" s="10">
        <v>1811</v>
      </c>
      <c r="B27" s="36" t="s">
        <v>59</v>
      </c>
      <c r="C27" s="31">
        <v>2</v>
      </c>
      <c r="D27" s="31">
        <v>16</v>
      </c>
      <c r="E27" s="31">
        <v>126600</v>
      </c>
      <c r="F27" s="31">
        <v>15500</v>
      </c>
      <c r="G27" s="31">
        <v>142100</v>
      </c>
      <c r="H27" s="31">
        <v>0</v>
      </c>
      <c r="I27" s="37"/>
      <c r="J27" s="28"/>
      <c r="K27" s="37"/>
      <c r="L27" s="28"/>
      <c r="M27" s="37"/>
      <c r="N27" s="2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66" ht="27" customHeight="1" x14ac:dyDescent="0.2">
      <c r="A28" s="10">
        <v>19</v>
      </c>
      <c r="B28" s="11" t="s">
        <v>18</v>
      </c>
      <c r="C28" s="100"/>
      <c r="D28" s="101"/>
      <c r="E28" s="101"/>
      <c r="F28" s="101"/>
      <c r="G28" s="101"/>
      <c r="H28" s="102"/>
      <c r="I28" s="29"/>
      <c r="J28" s="29"/>
      <c r="K28" s="29"/>
      <c r="L28" s="28"/>
      <c r="M28" s="29"/>
      <c r="N28" s="28"/>
    </row>
    <row r="29" spans="1:66" s="39" customFormat="1" ht="27" customHeight="1" x14ac:dyDescent="0.2">
      <c r="A29" s="10">
        <v>1910</v>
      </c>
      <c r="B29" s="36" t="s">
        <v>60</v>
      </c>
      <c r="C29" s="31">
        <v>2</v>
      </c>
      <c r="D29" s="31">
        <v>37</v>
      </c>
      <c r="E29" s="31">
        <v>143700</v>
      </c>
      <c r="F29" s="31">
        <v>28400</v>
      </c>
      <c r="G29" s="31">
        <v>172100</v>
      </c>
      <c r="H29" s="31">
        <v>0</v>
      </c>
      <c r="I29" s="37"/>
      <c r="J29" s="28"/>
      <c r="K29" s="37"/>
      <c r="L29" s="28"/>
      <c r="M29" s="37"/>
      <c r="N29" s="2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66" s="39" customFormat="1" ht="27" customHeight="1" x14ac:dyDescent="0.2">
      <c r="A30" s="10">
        <v>1920</v>
      </c>
      <c r="B30" s="36" t="s">
        <v>61</v>
      </c>
      <c r="C30" s="31">
        <v>2</v>
      </c>
      <c r="D30" s="31">
        <v>37</v>
      </c>
      <c r="E30" s="31">
        <v>205200</v>
      </c>
      <c r="F30" s="31">
        <v>44040</v>
      </c>
      <c r="G30" s="31">
        <v>249240</v>
      </c>
      <c r="H30" s="31">
        <v>2</v>
      </c>
      <c r="I30" s="37"/>
      <c r="J30" s="28"/>
      <c r="K30" s="37"/>
      <c r="L30" s="28"/>
      <c r="M30" s="37"/>
      <c r="N30" s="2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</row>
    <row r="31" spans="1:66" ht="27" customHeight="1" x14ac:dyDescent="0.2">
      <c r="A31" s="10">
        <v>20</v>
      </c>
      <c r="B31" s="11" t="s">
        <v>19</v>
      </c>
      <c r="C31" s="100"/>
      <c r="D31" s="101"/>
      <c r="E31" s="101"/>
      <c r="F31" s="101"/>
      <c r="G31" s="101"/>
      <c r="H31" s="102"/>
      <c r="I31" s="29"/>
      <c r="J31" s="29"/>
      <c r="K31" s="29"/>
      <c r="L31" s="28"/>
      <c r="M31" s="29"/>
      <c r="N31" s="28"/>
    </row>
    <row r="32" spans="1:66" s="39" customFormat="1" ht="30.75" customHeight="1" x14ac:dyDescent="0.2">
      <c r="A32" s="10">
        <v>2023</v>
      </c>
      <c r="B32" s="36" t="s">
        <v>63</v>
      </c>
      <c r="C32" s="31">
        <v>2</v>
      </c>
      <c r="D32" s="31">
        <v>36</v>
      </c>
      <c r="E32" s="31">
        <v>228240</v>
      </c>
      <c r="F32" s="31">
        <v>68955</v>
      </c>
      <c r="G32" s="31">
        <v>297195</v>
      </c>
      <c r="H32" s="31">
        <v>0</v>
      </c>
      <c r="I32" s="37"/>
      <c r="J32" s="28"/>
      <c r="K32" s="37"/>
      <c r="L32" s="28"/>
      <c r="M32" s="37"/>
      <c r="N32" s="2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</row>
    <row r="33" spans="1:57" s="39" customFormat="1" ht="27" customHeight="1" x14ac:dyDescent="0.2">
      <c r="A33" s="10">
        <v>2030</v>
      </c>
      <c r="B33" s="11" t="s">
        <v>64</v>
      </c>
      <c r="C33" s="31">
        <v>1</v>
      </c>
      <c r="D33" s="31">
        <v>15</v>
      </c>
      <c r="E33" s="31">
        <v>8060</v>
      </c>
      <c r="F33" s="31">
        <v>0</v>
      </c>
      <c r="G33" s="31">
        <v>8060</v>
      </c>
      <c r="H33" s="31">
        <v>0</v>
      </c>
      <c r="I33" s="37"/>
      <c r="J33" s="28"/>
      <c r="K33" s="37"/>
      <c r="L33" s="28"/>
      <c r="M33" s="37"/>
      <c r="N33" s="2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</row>
    <row r="34" spans="1:57" ht="31.5" customHeight="1" x14ac:dyDescent="0.2">
      <c r="A34" s="10">
        <v>21</v>
      </c>
      <c r="B34" s="11" t="s">
        <v>20</v>
      </c>
      <c r="C34" s="100"/>
      <c r="D34" s="101"/>
      <c r="E34" s="101"/>
      <c r="F34" s="101"/>
      <c r="G34" s="101"/>
      <c r="H34" s="102"/>
      <c r="I34" s="29"/>
      <c r="J34" s="29"/>
      <c r="K34" s="29"/>
      <c r="L34" s="28"/>
      <c r="M34" s="29"/>
      <c r="N34" s="28"/>
    </row>
    <row r="35" spans="1:57" s="39" customFormat="1" ht="32.25" customHeight="1" x14ac:dyDescent="0.2">
      <c r="A35" s="10">
        <v>2100</v>
      </c>
      <c r="B35" s="36" t="s">
        <v>65</v>
      </c>
      <c r="C35" s="31">
        <v>1</v>
      </c>
      <c r="D35" s="31">
        <v>11</v>
      </c>
      <c r="E35" s="31">
        <v>21400</v>
      </c>
      <c r="F35" s="31">
        <v>1400</v>
      </c>
      <c r="G35" s="31">
        <v>22800</v>
      </c>
      <c r="H35" s="31">
        <v>1</v>
      </c>
      <c r="I35" s="37"/>
      <c r="J35" s="28"/>
      <c r="K35" s="37"/>
      <c r="L35" s="28"/>
      <c r="M35" s="37"/>
      <c r="N35" s="2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ht="27" customHeight="1" x14ac:dyDescent="0.2">
      <c r="A36" s="10">
        <v>22</v>
      </c>
      <c r="B36" s="11" t="s">
        <v>21</v>
      </c>
      <c r="C36" s="100"/>
      <c r="D36" s="101"/>
      <c r="E36" s="101"/>
      <c r="F36" s="101"/>
      <c r="G36" s="101"/>
      <c r="H36" s="102"/>
      <c r="I36" s="29"/>
      <c r="J36" s="29"/>
      <c r="K36" s="29"/>
      <c r="L36" s="28"/>
      <c r="M36" s="29"/>
      <c r="N36" s="28"/>
    </row>
    <row r="37" spans="1:57" s="39" customFormat="1" ht="27" customHeight="1" x14ac:dyDescent="0.2">
      <c r="A37" s="10">
        <v>2219</v>
      </c>
      <c r="B37" s="36" t="s">
        <v>66</v>
      </c>
      <c r="C37" s="31">
        <v>1</v>
      </c>
      <c r="D37" s="31">
        <v>11</v>
      </c>
      <c r="E37" s="31">
        <v>47000</v>
      </c>
      <c r="F37" s="31">
        <v>8000</v>
      </c>
      <c r="G37" s="31">
        <v>55000</v>
      </c>
      <c r="H37" s="31">
        <v>0</v>
      </c>
      <c r="I37" s="37"/>
      <c r="J37" s="28"/>
      <c r="K37" s="37"/>
      <c r="L37" s="28"/>
      <c r="M37" s="37"/>
      <c r="N37" s="2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</row>
    <row r="38" spans="1:57" s="39" customFormat="1" ht="27" customHeight="1" x14ac:dyDescent="0.2">
      <c r="A38" s="10">
        <v>2220</v>
      </c>
      <c r="B38" s="36" t="s">
        <v>67</v>
      </c>
      <c r="C38" s="31">
        <v>6</v>
      </c>
      <c r="D38" s="31">
        <v>109</v>
      </c>
      <c r="E38" s="31">
        <v>617700</v>
      </c>
      <c r="F38" s="31">
        <v>133265</v>
      </c>
      <c r="G38" s="31">
        <v>750965</v>
      </c>
      <c r="H38" s="31">
        <v>4</v>
      </c>
      <c r="I38" s="37"/>
      <c r="J38" s="28"/>
      <c r="K38" s="37"/>
      <c r="L38" s="28"/>
      <c r="M38" s="37"/>
      <c r="N38" s="2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</row>
    <row r="39" spans="1:57" ht="27" customHeight="1" x14ac:dyDescent="0.2">
      <c r="A39" s="10">
        <v>23</v>
      </c>
      <c r="B39" s="11" t="s">
        <v>22</v>
      </c>
      <c r="C39" s="100"/>
      <c r="D39" s="101"/>
      <c r="E39" s="101"/>
      <c r="F39" s="101"/>
      <c r="G39" s="101"/>
      <c r="H39" s="102"/>
      <c r="I39" s="29"/>
      <c r="J39" s="29"/>
      <c r="K39" s="29"/>
      <c r="L39" s="28"/>
      <c r="M39" s="29"/>
      <c r="N39" s="28"/>
    </row>
    <row r="40" spans="1:57" ht="27" customHeight="1" x14ac:dyDescent="0.2">
      <c r="A40" s="10">
        <v>2310</v>
      </c>
      <c r="B40" s="11" t="s">
        <v>68</v>
      </c>
      <c r="C40" s="31">
        <v>3</v>
      </c>
      <c r="D40" s="31">
        <v>49</v>
      </c>
      <c r="E40" s="31">
        <v>260180</v>
      </c>
      <c r="F40" s="31">
        <v>8260</v>
      </c>
      <c r="G40" s="31">
        <v>268440</v>
      </c>
      <c r="H40" s="31">
        <v>2</v>
      </c>
      <c r="I40" s="29"/>
      <c r="J40" s="29"/>
      <c r="K40" s="29"/>
      <c r="L40" s="28"/>
      <c r="M40" s="29"/>
      <c r="N40" s="28"/>
    </row>
    <row r="41" spans="1:57" s="39" customFormat="1" ht="27" customHeight="1" x14ac:dyDescent="0.2">
      <c r="A41" s="10">
        <v>2391</v>
      </c>
      <c r="B41" s="36" t="s">
        <v>69</v>
      </c>
      <c r="C41" s="31">
        <v>4</v>
      </c>
      <c r="D41" s="31">
        <v>71</v>
      </c>
      <c r="E41" s="31">
        <v>445640</v>
      </c>
      <c r="F41" s="31">
        <v>52270</v>
      </c>
      <c r="G41" s="31">
        <v>497910</v>
      </c>
      <c r="H41" s="31">
        <v>3</v>
      </c>
      <c r="I41" s="37"/>
      <c r="J41" s="28"/>
      <c r="K41" s="37"/>
      <c r="L41" s="28"/>
      <c r="M41" s="37"/>
      <c r="N41" s="2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57" s="39" customFormat="1" ht="27" customHeight="1" x14ac:dyDescent="0.2">
      <c r="A42" s="10">
        <v>2392</v>
      </c>
      <c r="B42" s="36" t="s">
        <v>70</v>
      </c>
      <c r="C42" s="31">
        <v>1</v>
      </c>
      <c r="D42" s="31">
        <v>10</v>
      </c>
      <c r="E42" s="31">
        <v>107600</v>
      </c>
      <c r="F42" s="31">
        <v>4000</v>
      </c>
      <c r="G42" s="31">
        <v>111600</v>
      </c>
      <c r="H42" s="31">
        <v>0</v>
      </c>
      <c r="I42" s="37"/>
      <c r="J42" s="28"/>
      <c r="K42" s="37"/>
      <c r="L42" s="28"/>
      <c r="M42" s="37"/>
      <c r="N42" s="2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s="39" customFormat="1" ht="27" customHeight="1" x14ac:dyDescent="0.2">
      <c r="A43" s="10">
        <v>2395</v>
      </c>
      <c r="B43" s="36" t="s">
        <v>73</v>
      </c>
      <c r="C43" s="31">
        <v>13</v>
      </c>
      <c r="D43" s="31">
        <v>199</v>
      </c>
      <c r="E43" s="31">
        <v>1268500</v>
      </c>
      <c r="F43" s="31">
        <v>172020</v>
      </c>
      <c r="G43" s="31">
        <v>1440520</v>
      </c>
      <c r="H43" s="31">
        <v>6</v>
      </c>
      <c r="I43" s="37"/>
      <c r="J43" s="28"/>
      <c r="K43" s="37"/>
      <c r="L43" s="28"/>
      <c r="M43" s="37"/>
      <c r="N43" s="2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57" s="39" customFormat="1" ht="27" customHeight="1" x14ac:dyDescent="0.2">
      <c r="A44" s="10">
        <v>24</v>
      </c>
      <c r="B44" s="36" t="s">
        <v>23</v>
      </c>
      <c r="C44" s="100"/>
      <c r="D44" s="101"/>
      <c r="E44" s="101"/>
      <c r="F44" s="101"/>
      <c r="G44" s="101"/>
      <c r="H44" s="102"/>
      <c r="I44" s="37"/>
      <c r="J44" s="28"/>
      <c r="K44" s="37"/>
      <c r="L44" s="28"/>
      <c r="M44" s="37"/>
      <c r="N44" s="2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57" s="39" customFormat="1" ht="27" customHeight="1" x14ac:dyDescent="0.2">
      <c r="A45" s="10">
        <v>2420</v>
      </c>
      <c r="B45" s="36" t="s">
        <v>76</v>
      </c>
      <c r="C45" s="31">
        <v>1</v>
      </c>
      <c r="D45" s="31">
        <v>15</v>
      </c>
      <c r="E45" s="31">
        <v>110500</v>
      </c>
      <c r="F45" s="31">
        <v>506</v>
      </c>
      <c r="G45" s="31">
        <v>111006</v>
      </c>
      <c r="H45" s="31">
        <v>0</v>
      </c>
      <c r="I45" s="37"/>
      <c r="J45" s="28"/>
      <c r="K45" s="37"/>
      <c r="L45" s="28"/>
      <c r="M45" s="37"/>
      <c r="N45" s="2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</row>
    <row r="46" spans="1:57" s="39" customFormat="1" ht="27" customHeight="1" x14ac:dyDescent="0.2">
      <c r="A46" s="10">
        <v>25</v>
      </c>
      <c r="B46" s="36" t="s">
        <v>78</v>
      </c>
      <c r="C46" s="100"/>
      <c r="D46" s="101"/>
      <c r="E46" s="101"/>
      <c r="F46" s="101"/>
      <c r="G46" s="101"/>
      <c r="H46" s="102"/>
      <c r="I46" s="37"/>
      <c r="J46" s="28"/>
      <c r="K46" s="37"/>
      <c r="L46" s="28"/>
      <c r="M46" s="37"/>
      <c r="N46" s="2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</row>
    <row r="47" spans="1:57" s="39" customFormat="1" ht="27" customHeight="1" x14ac:dyDescent="0.2">
      <c r="A47" s="10">
        <v>2511</v>
      </c>
      <c r="B47" s="36" t="s">
        <v>79</v>
      </c>
      <c r="C47" s="31">
        <v>4</v>
      </c>
      <c r="D47" s="31">
        <v>63</v>
      </c>
      <c r="E47" s="31">
        <v>459210</v>
      </c>
      <c r="F47" s="31">
        <v>63811</v>
      </c>
      <c r="G47" s="31">
        <v>523021</v>
      </c>
      <c r="H47" s="31">
        <v>3</v>
      </c>
      <c r="I47" s="37"/>
      <c r="J47" s="28"/>
      <c r="K47" s="37"/>
      <c r="L47" s="28"/>
      <c r="M47" s="37"/>
      <c r="N47" s="2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</row>
    <row r="48" spans="1:57" s="39" customFormat="1" ht="27" customHeight="1" x14ac:dyDescent="0.2">
      <c r="A48" s="10">
        <v>2512</v>
      </c>
      <c r="B48" s="36" t="s">
        <v>80</v>
      </c>
      <c r="C48" s="31">
        <v>2</v>
      </c>
      <c r="D48" s="31">
        <v>35</v>
      </c>
      <c r="E48" s="31">
        <v>331200</v>
      </c>
      <c r="F48" s="31">
        <v>41464</v>
      </c>
      <c r="G48" s="31">
        <v>372664</v>
      </c>
      <c r="H48" s="31">
        <v>0</v>
      </c>
      <c r="I48" s="37"/>
      <c r="J48" s="28"/>
      <c r="K48" s="37"/>
      <c r="L48" s="28"/>
      <c r="M48" s="37"/>
      <c r="N48" s="2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</row>
    <row r="49" spans="1:57" s="39" customFormat="1" ht="27" customHeight="1" x14ac:dyDescent="0.2">
      <c r="A49" s="10">
        <v>27</v>
      </c>
      <c r="B49" s="11" t="s">
        <v>25</v>
      </c>
      <c r="C49" s="100"/>
      <c r="D49" s="101"/>
      <c r="E49" s="101"/>
      <c r="F49" s="101"/>
      <c r="G49" s="101"/>
      <c r="H49" s="102"/>
      <c r="I49" s="37"/>
      <c r="J49" s="28"/>
      <c r="K49" s="37"/>
      <c r="L49" s="28"/>
      <c r="M49" s="37"/>
      <c r="N49" s="2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</row>
    <row r="50" spans="1:57" ht="27" customHeight="1" x14ac:dyDescent="0.2">
      <c r="A50" s="10">
        <v>2733</v>
      </c>
      <c r="B50" s="36" t="s">
        <v>82</v>
      </c>
      <c r="C50" s="31">
        <v>2</v>
      </c>
      <c r="D50" s="31">
        <v>31</v>
      </c>
      <c r="E50" s="31">
        <v>256400</v>
      </c>
      <c r="F50" s="31">
        <v>36932</v>
      </c>
      <c r="G50" s="31">
        <v>293332</v>
      </c>
      <c r="H50" s="31">
        <v>0</v>
      </c>
      <c r="I50" s="29"/>
      <c r="J50" s="29"/>
      <c r="K50" s="29"/>
      <c r="L50" s="28"/>
      <c r="M50" s="29"/>
      <c r="N50" s="28"/>
    </row>
    <row r="51" spans="1:57" ht="27" customHeight="1" x14ac:dyDescent="0.2">
      <c r="A51" s="10">
        <v>28</v>
      </c>
      <c r="B51" s="11" t="s">
        <v>26</v>
      </c>
      <c r="C51" s="100"/>
      <c r="D51" s="101"/>
      <c r="E51" s="101"/>
      <c r="F51" s="101"/>
      <c r="G51" s="101"/>
      <c r="H51" s="102"/>
      <c r="I51" s="29"/>
      <c r="J51" s="29"/>
      <c r="K51" s="29"/>
      <c r="L51" s="28"/>
      <c r="M51" s="29"/>
      <c r="N51" s="28"/>
    </row>
    <row r="52" spans="1:57" ht="27" customHeight="1" x14ac:dyDescent="0.2">
      <c r="A52" s="10">
        <v>2825</v>
      </c>
      <c r="B52" s="36" t="s">
        <v>84</v>
      </c>
      <c r="C52" s="31">
        <v>1</v>
      </c>
      <c r="D52" s="31">
        <v>13</v>
      </c>
      <c r="E52" s="31">
        <v>66950</v>
      </c>
      <c r="F52" s="31">
        <v>2670</v>
      </c>
      <c r="G52" s="31">
        <v>69620</v>
      </c>
      <c r="H52" s="31">
        <v>0</v>
      </c>
      <c r="I52" s="29"/>
      <c r="J52" s="29"/>
      <c r="K52" s="29"/>
      <c r="L52" s="28"/>
      <c r="M52" s="29"/>
      <c r="N52" s="28"/>
    </row>
    <row r="53" spans="1:57" ht="27" customHeight="1" x14ac:dyDescent="0.2">
      <c r="A53" s="10">
        <v>29</v>
      </c>
      <c r="B53" s="11" t="s">
        <v>85</v>
      </c>
      <c r="C53" s="100"/>
      <c r="D53" s="101"/>
      <c r="E53" s="101"/>
      <c r="F53" s="101"/>
      <c r="G53" s="101"/>
      <c r="H53" s="102"/>
      <c r="I53" s="29"/>
      <c r="J53" s="29"/>
      <c r="K53" s="29"/>
      <c r="L53" s="28"/>
      <c r="M53" s="29"/>
      <c r="N53" s="28"/>
    </row>
    <row r="54" spans="1:57" ht="27" customHeight="1" x14ac:dyDescent="0.2">
      <c r="A54" s="10">
        <v>2930</v>
      </c>
      <c r="B54" s="36" t="s">
        <v>87</v>
      </c>
      <c r="C54" s="31">
        <v>1</v>
      </c>
      <c r="D54" s="31">
        <v>15</v>
      </c>
      <c r="E54" s="31">
        <v>94000</v>
      </c>
      <c r="F54" s="31">
        <v>7500</v>
      </c>
      <c r="G54" s="31">
        <v>101500</v>
      </c>
      <c r="H54" s="31">
        <v>0</v>
      </c>
      <c r="I54" s="29"/>
      <c r="J54" s="29"/>
      <c r="K54" s="29"/>
      <c r="L54" s="28"/>
      <c r="M54" s="29"/>
      <c r="N54" s="28"/>
    </row>
    <row r="55" spans="1:57" s="39" customFormat="1" ht="27" customHeight="1" x14ac:dyDescent="0.2">
      <c r="A55" s="10">
        <v>31</v>
      </c>
      <c r="B55" s="11" t="s">
        <v>28</v>
      </c>
      <c r="C55" s="100"/>
      <c r="D55" s="101"/>
      <c r="E55" s="101"/>
      <c r="F55" s="101"/>
      <c r="G55" s="101"/>
      <c r="H55" s="102"/>
      <c r="I55" s="37"/>
      <c r="J55" s="28"/>
      <c r="K55" s="37"/>
      <c r="L55" s="28"/>
      <c r="M55" s="37"/>
      <c r="N55" s="2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</row>
    <row r="56" spans="1:57" s="40" customFormat="1" ht="27" customHeight="1" x14ac:dyDescent="0.2">
      <c r="A56" s="10">
        <v>3100</v>
      </c>
      <c r="B56" s="36" t="s">
        <v>88</v>
      </c>
      <c r="C56" s="31">
        <v>10</v>
      </c>
      <c r="D56" s="31">
        <v>143</v>
      </c>
      <c r="E56" s="31">
        <v>913834</v>
      </c>
      <c r="F56" s="31">
        <v>133002</v>
      </c>
      <c r="G56" s="31">
        <v>1046836</v>
      </c>
      <c r="H56" s="31">
        <v>6</v>
      </c>
      <c r="I56" s="28"/>
      <c r="J56" s="28"/>
      <c r="K56" s="37"/>
      <c r="L56" s="28"/>
      <c r="M56" s="37"/>
      <c r="N56" s="2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57" s="1" customFormat="1" ht="27" customHeight="1" x14ac:dyDescent="0.2">
      <c r="A57" s="152"/>
      <c r="B57" s="153" t="s">
        <v>29</v>
      </c>
      <c r="C57" s="172">
        <f t="shared" ref="C57:H57" si="0">C5+C6+C7+C8+C9+C10+C11+C12+C14+C15+C21+C23+C24+C25+C27+C29+C30+C32+C33+C35+C37+C38+C40+C41+C42+C43+C45+C47+C48+C50+C52+C54+C56</f>
        <v>97</v>
      </c>
      <c r="D57" s="172">
        <f t="shared" si="0"/>
        <v>1600</v>
      </c>
      <c r="E57" s="172">
        <f t="shared" si="0"/>
        <v>10214394</v>
      </c>
      <c r="F57" s="172">
        <f t="shared" si="0"/>
        <v>1517797</v>
      </c>
      <c r="G57" s="172">
        <f t="shared" si="0"/>
        <v>11732191</v>
      </c>
      <c r="H57" s="172">
        <f t="shared" si="0"/>
        <v>36</v>
      </c>
    </row>
    <row r="58" spans="1:57" s="1" customFormat="1" ht="30" customHeight="1" x14ac:dyDescent="0.2">
      <c r="A58" s="41"/>
    </row>
    <row r="59" spans="1:57" s="1" customFormat="1" ht="30" customHeight="1" x14ac:dyDescent="0.2">
      <c r="A59" s="41"/>
    </row>
    <row r="60" spans="1:57" s="1" customFormat="1" ht="30" customHeight="1" x14ac:dyDescent="0.2">
      <c r="A60" s="41"/>
    </row>
    <row r="61" spans="1:57" s="1" customFormat="1" ht="30" customHeight="1" x14ac:dyDescent="0.2">
      <c r="A61" s="41"/>
    </row>
    <row r="62" spans="1:57" s="1" customFormat="1" ht="30" customHeight="1" x14ac:dyDescent="0.2">
      <c r="A62" s="41"/>
    </row>
    <row r="63" spans="1:57" s="1" customFormat="1" ht="30" customHeight="1" x14ac:dyDescent="0.2">
      <c r="A63" s="41"/>
    </row>
    <row r="64" spans="1:57" s="1" customFormat="1" ht="30" customHeight="1" x14ac:dyDescent="0.2">
      <c r="A64" s="41"/>
    </row>
    <row r="65" spans="1:1" s="1" customFormat="1" ht="30" customHeight="1" x14ac:dyDescent="0.2">
      <c r="A65" s="41"/>
    </row>
    <row r="66" spans="1:1" s="1" customFormat="1" ht="30" customHeight="1" x14ac:dyDescent="0.2">
      <c r="A66" s="41"/>
    </row>
    <row r="67" spans="1:1" s="1" customFormat="1" ht="30" customHeight="1" x14ac:dyDescent="0.2">
      <c r="A67" s="41"/>
    </row>
    <row r="68" spans="1:1" s="1" customFormat="1" ht="30" customHeight="1" x14ac:dyDescent="0.2">
      <c r="A68" s="41"/>
    </row>
    <row r="69" spans="1:1" s="1" customFormat="1" ht="30" customHeight="1" x14ac:dyDescent="0.2">
      <c r="A69" s="41"/>
    </row>
    <row r="70" spans="1:1" s="1" customFormat="1" ht="30" customHeight="1" x14ac:dyDescent="0.2">
      <c r="A70" s="41"/>
    </row>
    <row r="71" spans="1:1" s="1" customFormat="1" ht="30" customHeight="1" x14ac:dyDescent="0.2">
      <c r="A71" s="41"/>
    </row>
    <row r="72" spans="1:1" s="1" customFormat="1" ht="30" customHeight="1" x14ac:dyDescent="0.2">
      <c r="A72" s="41"/>
    </row>
    <row r="73" spans="1:1" s="1" customFormat="1" ht="30" customHeight="1" x14ac:dyDescent="0.2">
      <c r="A73" s="41"/>
    </row>
    <row r="74" spans="1:1" s="1" customFormat="1" ht="30" customHeight="1" x14ac:dyDescent="0.2">
      <c r="A74" s="41"/>
    </row>
    <row r="75" spans="1:1" s="1" customFormat="1" ht="30" customHeight="1" x14ac:dyDescent="0.2">
      <c r="A75" s="41"/>
    </row>
    <row r="76" spans="1:1" s="1" customFormat="1" ht="30" customHeight="1" x14ac:dyDescent="0.2">
      <c r="A76" s="41"/>
    </row>
    <row r="77" spans="1:1" s="1" customFormat="1" ht="30" customHeight="1" x14ac:dyDescent="0.2">
      <c r="A77" s="41"/>
    </row>
    <row r="78" spans="1:1" s="1" customFormat="1" ht="30" customHeight="1" x14ac:dyDescent="0.2">
      <c r="A78" s="41"/>
    </row>
    <row r="79" spans="1:1" s="1" customFormat="1" ht="30" customHeight="1" x14ac:dyDescent="0.2">
      <c r="A79" s="41"/>
    </row>
    <row r="80" spans="1:1" s="1" customFormat="1" ht="30" customHeight="1" x14ac:dyDescent="0.2">
      <c r="A80" s="41"/>
    </row>
    <row r="81" spans="1:8" s="1" customFormat="1" ht="30" customHeight="1" x14ac:dyDescent="0.2">
      <c r="A81" s="41"/>
    </row>
    <row r="82" spans="1:8" s="1" customFormat="1" ht="30" customHeight="1" x14ac:dyDescent="0.2">
      <c r="A82" s="41"/>
    </row>
    <row r="83" spans="1:8" s="1" customFormat="1" ht="30" customHeight="1" x14ac:dyDescent="0.2">
      <c r="A83" s="41"/>
    </row>
    <row r="84" spans="1:8" s="1" customFormat="1" ht="30" customHeight="1" x14ac:dyDescent="0.2">
      <c r="A84" s="41"/>
    </row>
    <row r="85" spans="1:8" s="1" customFormat="1" ht="30" customHeight="1" x14ac:dyDescent="0.2">
      <c r="A85" s="41"/>
    </row>
    <row r="86" spans="1:8" s="1" customFormat="1" ht="30" customHeight="1" x14ac:dyDescent="0.2">
      <c r="A86" s="41"/>
    </row>
    <row r="87" spans="1:8" s="1" customFormat="1" ht="30" customHeight="1" x14ac:dyDescent="0.2">
      <c r="A87" s="41"/>
    </row>
    <row r="88" spans="1:8" s="1" customFormat="1" ht="30" customHeight="1" x14ac:dyDescent="0.2">
      <c r="A88" s="41"/>
      <c r="H88" s="2"/>
    </row>
    <row r="89" spans="1:8" s="2" customFormat="1" ht="30" customHeight="1" x14ac:dyDescent="0.2">
      <c r="A89" s="41"/>
      <c r="B89" s="1"/>
      <c r="G89" s="21"/>
      <c r="H89" s="1"/>
    </row>
  </sheetData>
  <mergeCells count="20">
    <mergeCell ref="C34:H34"/>
    <mergeCell ref="A1:H1"/>
    <mergeCell ref="A2:B2"/>
    <mergeCell ref="C4:H4"/>
    <mergeCell ref="C13:H13"/>
    <mergeCell ref="A17:H17"/>
    <mergeCell ref="A18:B18"/>
    <mergeCell ref="C20:H20"/>
    <mergeCell ref="C22:H22"/>
    <mergeCell ref="C26:H26"/>
    <mergeCell ref="C28:H28"/>
    <mergeCell ref="C31:H31"/>
    <mergeCell ref="C53:H53"/>
    <mergeCell ref="C55:H55"/>
    <mergeCell ref="C36:H36"/>
    <mergeCell ref="C39:H39"/>
    <mergeCell ref="C44:H44"/>
    <mergeCell ref="C46:H46"/>
    <mergeCell ref="C49:H49"/>
    <mergeCell ref="C51:H5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rightToLeft="1" topLeftCell="A13" workbookViewId="0">
      <selection activeCell="D20" sqref="D20"/>
    </sheetView>
  </sheetViews>
  <sheetFormatPr defaultColWidth="9.140625" defaultRowHeight="14.25" x14ac:dyDescent="0.2"/>
  <cols>
    <col min="1" max="1" width="8.7109375" style="2" customWidth="1"/>
    <col min="2" max="2" width="39.28515625" style="2" customWidth="1"/>
    <col min="3" max="3" width="14" style="2" customWidth="1"/>
    <col min="4" max="4" width="14.85546875" style="2" customWidth="1"/>
    <col min="5" max="5" width="13.7109375" style="2" customWidth="1"/>
    <col min="6" max="6" width="13.5703125" style="2" customWidth="1"/>
    <col min="7" max="7" width="14.28515625" style="2" customWidth="1"/>
    <col min="8" max="8" width="14" style="2" customWidth="1"/>
    <col min="9" max="16384" width="9.140625" style="1"/>
  </cols>
  <sheetData>
    <row r="1" spans="1:8" ht="24.95" customHeight="1" x14ac:dyDescent="0.2">
      <c r="A1" s="98" t="s">
        <v>151</v>
      </c>
      <c r="B1" s="98"/>
      <c r="C1" s="98"/>
      <c r="D1" s="98"/>
      <c r="E1" s="98"/>
      <c r="F1" s="98"/>
      <c r="G1" s="98"/>
      <c r="H1" s="98"/>
    </row>
    <row r="2" spans="1:8" ht="24.95" customHeight="1" x14ac:dyDescent="0.25">
      <c r="A2" s="115" t="s">
        <v>152</v>
      </c>
      <c r="B2" s="115"/>
      <c r="C2" s="43"/>
      <c r="D2" s="43"/>
      <c r="E2" s="43"/>
      <c r="F2" s="43"/>
      <c r="G2" s="43"/>
      <c r="H2" s="4" t="s">
        <v>32</v>
      </c>
    </row>
    <row r="3" spans="1:8" ht="51" customHeight="1" x14ac:dyDescent="0.25">
      <c r="A3" s="45" t="s">
        <v>91</v>
      </c>
      <c r="B3" s="78" t="s">
        <v>4</v>
      </c>
      <c r="C3" s="78" t="s">
        <v>92</v>
      </c>
      <c r="D3" s="78" t="s">
        <v>93</v>
      </c>
      <c r="E3" s="80" t="s">
        <v>94</v>
      </c>
      <c r="F3" s="78" t="s">
        <v>95</v>
      </c>
      <c r="G3" s="80" t="s">
        <v>96</v>
      </c>
      <c r="H3" s="78" t="s">
        <v>97</v>
      </c>
    </row>
    <row r="4" spans="1:8" ht="24.95" customHeight="1" x14ac:dyDescent="0.2">
      <c r="A4" s="10">
        <v>10</v>
      </c>
      <c r="B4" s="11" t="s">
        <v>11</v>
      </c>
      <c r="C4" s="31">
        <v>49664980</v>
      </c>
      <c r="D4" s="31">
        <v>49895580</v>
      </c>
      <c r="E4" s="31">
        <v>0</v>
      </c>
      <c r="F4" s="31">
        <v>2452750</v>
      </c>
      <c r="G4" s="48">
        <v>52348330</v>
      </c>
      <c r="H4" s="31">
        <v>52348330</v>
      </c>
    </row>
    <row r="5" spans="1:8" ht="24.95" customHeight="1" x14ac:dyDescent="0.2">
      <c r="A5" s="10">
        <v>11</v>
      </c>
      <c r="B5" s="11" t="s">
        <v>12</v>
      </c>
      <c r="C5" s="31">
        <v>8375359</v>
      </c>
      <c r="D5" s="31">
        <v>8031205</v>
      </c>
      <c r="E5" s="31">
        <v>0</v>
      </c>
      <c r="F5" s="31">
        <v>0</v>
      </c>
      <c r="G5" s="48">
        <v>8031205</v>
      </c>
      <c r="H5" s="31">
        <v>8031205</v>
      </c>
    </row>
    <row r="6" spans="1:8" ht="24.95" customHeight="1" x14ac:dyDescent="0.2">
      <c r="A6" s="10">
        <v>13</v>
      </c>
      <c r="B6" s="11" t="s">
        <v>14</v>
      </c>
      <c r="C6" s="31">
        <v>350000</v>
      </c>
      <c r="D6" s="31">
        <v>350000</v>
      </c>
      <c r="E6" s="31">
        <v>0</v>
      </c>
      <c r="F6" s="31">
        <v>0</v>
      </c>
      <c r="G6" s="48">
        <v>350000</v>
      </c>
      <c r="H6" s="31">
        <v>350000</v>
      </c>
    </row>
    <row r="7" spans="1:8" ht="24.95" customHeight="1" x14ac:dyDescent="0.2">
      <c r="A7" s="10">
        <v>17</v>
      </c>
      <c r="B7" s="11" t="s">
        <v>16</v>
      </c>
      <c r="C7" s="31">
        <v>2277500</v>
      </c>
      <c r="D7" s="31">
        <v>2266500</v>
      </c>
      <c r="E7" s="31">
        <v>0</v>
      </c>
      <c r="F7" s="31">
        <v>0</v>
      </c>
      <c r="G7" s="48">
        <v>2266500</v>
      </c>
      <c r="H7" s="31">
        <v>2266500</v>
      </c>
    </row>
    <row r="8" spans="1:8" ht="24.95" customHeight="1" x14ac:dyDescent="0.2">
      <c r="A8" s="10">
        <v>18</v>
      </c>
      <c r="B8" s="11" t="s">
        <v>17</v>
      </c>
      <c r="C8" s="31">
        <v>814500</v>
      </c>
      <c r="D8" s="31">
        <v>814500</v>
      </c>
      <c r="E8" s="31">
        <v>0</v>
      </c>
      <c r="F8" s="31">
        <v>0</v>
      </c>
      <c r="G8" s="48">
        <v>814500</v>
      </c>
      <c r="H8" s="31">
        <v>814500</v>
      </c>
    </row>
    <row r="9" spans="1:8" ht="24.95" customHeight="1" x14ac:dyDescent="0.2">
      <c r="A9" s="10">
        <v>19</v>
      </c>
      <c r="B9" s="11" t="s">
        <v>18</v>
      </c>
      <c r="C9" s="31">
        <v>14648000</v>
      </c>
      <c r="D9" s="31">
        <v>14648000</v>
      </c>
      <c r="E9" s="31">
        <v>0</v>
      </c>
      <c r="F9" s="31">
        <v>0</v>
      </c>
      <c r="G9" s="48">
        <v>14648000</v>
      </c>
      <c r="H9" s="31">
        <v>14648000</v>
      </c>
    </row>
    <row r="10" spans="1:8" ht="24.95" customHeight="1" x14ac:dyDescent="0.2">
      <c r="A10" s="10">
        <v>20</v>
      </c>
      <c r="B10" s="11" t="s">
        <v>19</v>
      </c>
      <c r="C10" s="31">
        <v>13830500</v>
      </c>
      <c r="D10" s="31">
        <v>13830500</v>
      </c>
      <c r="E10" s="31">
        <v>0</v>
      </c>
      <c r="F10" s="31">
        <v>0</v>
      </c>
      <c r="G10" s="48">
        <v>13830500</v>
      </c>
      <c r="H10" s="31">
        <v>13830500</v>
      </c>
    </row>
    <row r="11" spans="1:8" ht="31.5" customHeight="1" x14ac:dyDescent="0.2">
      <c r="A11" s="10">
        <v>21</v>
      </c>
      <c r="B11" s="11" t="s">
        <v>20</v>
      </c>
      <c r="C11" s="31">
        <v>75600</v>
      </c>
      <c r="D11" s="31">
        <v>75825</v>
      </c>
      <c r="E11" s="31">
        <v>0</v>
      </c>
      <c r="F11" s="31">
        <v>0</v>
      </c>
      <c r="G11" s="48">
        <v>75825</v>
      </c>
      <c r="H11" s="31">
        <v>75825</v>
      </c>
    </row>
    <row r="12" spans="1:8" ht="24.95" customHeight="1" x14ac:dyDescent="0.2">
      <c r="A12" s="10">
        <v>22</v>
      </c>
      <c r="B12" s="11" t="s">
        <v>21</v>
      </c>
      <c r="C12" s="31">
        <v>41826259</v>
      </c>
      <c r="D12" s="31">
        <v>41808767</v>
      </c>
      <c r="E12" s="31">
        <v>0</v>
      </c>
      <c r="F12" s="31">
        <v>0</v>
      </c>
      <c r="G12" s="48">
        <v>41808767</v>
      </c>
      <c r="H12" s="31">
        <v>41808767</v>
      </c>
    </row>
    <row r="13" spans="1:8" ht="24.95" customHeight="1" x14ac:dyDescent="0.2">
      <c r="A13" s="10">
        <v>23</v>
      </c>
      <c r="B13" s="11" t="s">
        <v>22</v>
      </c>
      <c r="C13" s="31">
        <v>15677100</v>
      </c>
      <c r="D13" s="31">
        <v>15665880</v>
      </c>
      <c r="E13" s="31">
        <v>0</v>
      </c>
      <c r="F13" s="31">
        <v>0</v>
      </c>
      <c r="G13" s="48">
        <v>15665880</v>
      </c>
      <c r="H13" s="31">
        <v>15665880</v>
      </c>
    </row>
    <row r="14" spans="1:8" ht="24.95" customHeight="1" x14ac:dyDescent="0.2">
      <c r="A14" s="10">
        <v>24</v>
      </c>
      <c r="B14" s="11" t="s">
        <v>23</v>
      </c>
      <c r="C14" s="31">
        <v>1485000</v>
      </c>
      <c r="D14" s="31">
        <v>1485000</v>
      </c>
      <c r="E14" s="31">
        <v>0</v>
      </c>
      <c r="F14" s="31">
        <v>0</v>
      </c>
      <c r="G14" s="48">
        <v>1485000</v>
      </c>
      <c r="H14" s="31">
        <v>1485000</v>
      </c>
    </row>
    <row r="15" spans="1:8" ht="24.95" customHeight="1" x14ac:dyDescent="0.2">
      <c r="A15" s="10">
        <v>25</v>
      </c>
      <c r="B15" s="11" t="s">
        <v>24</v>
      </c>
      <c r="C15" s="31">
        <v>20371280</v>
      </c>
      <c r="D15" s="31">
        <v>20184280</v>
      </c>
      <c r="E15" s="31">
        <v>0</v>
      </c>
      <c r="F15" s="31">
        <v>0</v>
      </c>
      <c r="G15" s="48">
        <v>20184280</v>
      </c>
      <c r="H15" s="31">
        <v>20184280</v>
      </c>
    </row>
    <row r="16" spans="1:8" ht="24.95" customHeight="1" x14ac:dyDescent="0.2">
      <c r="A16" s="10">
        <v>27</v>
      </c>
      <c r="B16" s="11" t="s">
        <v>25</v>
      </c>
      <c r="C16" s="31">
        <v>862500</v>
      </c>
      <c r="D16" s="31">
        <v>762500</v>
      </c>
      <c r="E16" s="31">
        <v>3500</v>
      </c>
      <c r="F16" s="31">
        <v>0</v>
      </c>
      <c r="G16" s="48">
        <v>766000</v>
      </c>
      <c r="H16" s="31">
        <v>766000</v>
      </c>
    </row>
    <row r="17" spans="1:8" ht="24.95" customHeight="1" x14ac:dyDescent="0.2">
      <c r="A17" s="10">
        <v>29</v>
      </c>
      <c r="B17" s="11" t="s">
        <v>27</v>
      </c>
      <c r="C17" s="31">
        <v>432000</v>
      </c>
      <c r="D17" s="31">
        <v>420000</v>
      </c>
      <c r="E17" s="31">
        <v>0</v>
      </c>
      <c r="F17" s="31">
        <v>0</v>
      </c>
      <c r="G17" s="48">
        <v>420000</v>
      </c>
      <c r="H17" s="31">
        <v>420000</v>
      </c>
    </row>
    <row r="18" spans="1:8" ht="24.95" customHeight="1" x14ac:dyDescent="0.2">
      <c r="A18" s="10">
        <v>31</v>
      </c>
      <c r="B18" s="11" t="s">
        <v>28</v>
      </c>
      <c r="C18" s="31">
        <v>6252000</v>
      </c>
      <c r="D18" s="31">
        <v>6246960</v>
      </c>
      <c r="E18" s="31">
        <v>0</v>
      </c>
      <c r="F18" s="31">
        <v>0</v>
      </c>
      <c r="G18" s="48">
        <v>6246960</v>
      </c>
      <c r="H18" s="31">
        <v>6246960</v>
      </c>
    </row>
    <row r="19" spans="1:8" ht="21" customHeight="1" x14ac:dyDescent="0.2">
      <c r="A19" s="173"/>
      <c r="B19" s="174" t="s">
        <v>29</v>
      </c>
      <c r="C19" s="175">
        <f t="shared" ref="C19:H19" si="0">SUM(C4:C18)</f>
        <v>176942578</v>
      </c>
      <c r="D19" s="175">
        <f t="shared" si="0"/>
        <v>176485497</v>
      </c>
      <c r="E19" s="175">
        <f t="shared" si="0"/>
        <v>3500</v>
      </c>
      <c r="F19" s="175">
        <f t="shared" si="0"/>
        <v>2452750</v>
      </c>
      <c r="G19" s="175">
        <f t="shared" si="0"/>
        <v>178941747</v>
      </c>
      <c r="H19" s="188">
        <f t="shared" si="0"/>
        <v>178941747</v>
      </c>
    </row>
    <row r="20" spans="1:8" ht="24.95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24.95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24.95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24.95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24.95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24.9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24.9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24.9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24.9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24.9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24.9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24.9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24.95" customHeight="1" x14ac:dyDescent="0.2">
      <c r="A32" s="1"/>
      <c r="B32" s="1"/>
      <c r="C32" s="1"/>
      <c r="D32" s="1"/>
      <c r="E32" s="1"/>
      <c r="F32" s="1"/>
      <c r="G32" s="1"/>
      <c r="H32" s="1"/>
    </row>
    <row r="33" s="1" customFormat="1" ht="24.95" customHeight="1" x14ac:dyDescent="0.2"/>
    <row r="34" s="1" customFormat="1" ht="24.95" customHeight="1" x14ac:dyDescent="0.2"/>
    <row r="35" s="1" customFormat="1" ht="24.95" customHeight="1" x14ac:dyDescent="0.2"/>
    <row r="36" s="1" customFormat="1" ht="24.95" customHeight="1" x14ac:dyDescent="0.2"/>
    <row r="37" s="1" customFormat="1" ht="24.95" customHeight="1" x14ac:dyDescent="0.2"/>
    <row r="38" s="1" customFormat="1" ht="24.95" customHeight="1" x14ac:dyDescent="0.2"/>
    <row r="39" s="1" customFormat="1" ht="24.95" customHeight="1" x14ac:dyDescent="0.2"/>
    <row r="40" s="1" customFormat="1" ht="24.95" customHeight="1" x14ac:dyDescent="0.2"/>
    <row r="41" s="1" customFormat="1" ht="24.95" customHeight="1" x14ac:dyDescent="0.2"/>
    <row r="42" s="1" customFormat="1" ht="24.95" customHeight="1" x14ac:dyDescent="0.2"/>
    <row r="43" s="1" customFormat="1" ht="24.95" customHeight="1" x14ac:dyDescent="0.2"/>
    <row r="44" s="1" customFormat="1" ht="24.95" customHeight="1" x14ac:dyDescent="0.2"/>
    <row r="45" s="1" customFormat="1" ht="24.95" customHeight="1" x14ac:dyDescent="0.2"/>
    <row r="46" s="1" customFormat="1" ht="24.95" customHeight="1" x14ac:dyDescent="0.2"/>
    <row r="47" s="1" customFormat="1" ht="24.95" customHeight="1" x14ac:dyDescent="0.2"/>
    <row r="48" s="1" customFormat="1" ht="24.95" customHeight="1" x14ac:dyDescent="0.2"/>
    <row r="49" s="1" customFormat="1" ht="24.95" customHeight="1" x14ac:dyDescent="0.2"/>
    <row r="50" s="1" customFormat="1" ht="24.95" customHeight="1" x14ac:dyDescent="0.2"/>
    <row r="51" s="1" customFormat="1" ht="24.95" customHeight="1" x14ac:dyDescent="0.2"/>
    <row r="52" s="1" customFormat="1" ht="24.95" customHeight="1" x14ac:dyDescent="0.2"/>
    <row r="53" s="1" customFormat="1" ht="24.95" customHeight="1" x14ac:dyDescent="0.2"/>
    <row r="54" s="1" customFormat="1" ht="24.95" customHeight="1" x14ac:dyDescent="0.2"/>
    <row r="55" s="1" customFormat="1" ht="24.95" customHeight="1" x14ac:dyDescent="0.2"/>
    <row r="56" s="1" customFormat="1" ht="24.95" customHeight="1" x14ac:dyDescent="0.2"/>
    <row r="57" s="1" customFormat="1" ht="24.95" customHeight="1" x14ac:dyDescent="0.2"/>
    <row r="58" s="1" customFormat="1" ht="24.95" customHeight="1" x14ac:dyDescent="0.2"/>
    <row r="59" s="1" customFormat="1" ht="24.95" customHeight="1" x14ac:dyDescent="0.2"/>
    <row r="60" s="1" customFormat="1" ht="24.95" customHeight="1" x14ac:dyDescent="0.2"/>
    <row r="61" s="1" customFormat="1" ht="24.95" customHeight="1" x14ac:dyDescent="0.2"/>
    <row r="62" s="1" customFormat="1" ht="24.95" customHeight="1" x14ac:dyDescent="0.2"/>
    <row r="63" s="1" customFormat="1" ht="24.95" customHeight="1" x14ac:dyDescent="0.2"/>
    <row r="64" s="1" customFormat="1" ht="24.95" customHeight="1" x14ac:dyDescent="0.2"/>
    <row r="65" s="1" customFormat="1" ht="24.95" customHeight="1" x14ac:dyDescent="0.2"/>
  </sheetData>
  <mergeCells count="2">
    <mergeCell ref="A1:H1"/>
    <mergeCell ref="A2: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rightToLeft="1" topLeftCell="A52" workbookViewId="0">
      <selection activeCell="E60" sqref="E60"/>
    </sheetView>
  </sheetViews>
  <sheetFormatPr defaultColWidth="10.28515625" defaultRowHeight="14.25" zeroHeight="1" x14ac:dyDescent="0.2"/>
  <cols>
    <col min="1" max="1" width="8.7109375" style="41" customWidth="1"/>
    <col min="2" max="2" width="40.7109375" style="1" customWidth="1"/>
    <col min="3" max="7" width="14.85546875" style="1" customWidth="1"/>
    <col min="8" max="8" width="14.140625" style="1" customWidth="1"/>
    <col min="9" max="16384" width="10.28515625" style="1"/>
  </cols>
  <sheetData>
    <row r="1" spans="1:8" ht="22.5" customHeight="1" x14ac:dyDescent="0.2">
      <c r="A1" s="98" t="s">
        <v>153</v>
      </c>
      <c r="B1" s="98"/>
      <c r="C1" s="98"/>
      <c r="D1" s="98"/>
      <c r="E1" s="98"/>
      <c r="F1" s="98"/>
      <c r="G1" s="98"/>
      <c r="H1" s="98"/>
    </row>
    <row r="2" spans="1:8" ht="20.25" customHeight="1" x14ac:dyDescent="0.2">
      <c r="A2" s="107" t="s">
        <v>154</v>
      </c>
      <c r="B2" s="107"/>
      <c r="C2" s="51"/>
      <c r="D2" s="51"/>
      <c r="E2" s="51"/>
      <c r="F2" s="51"/>
      <c r="G2" s="51"/>
      <c r="H2" s="4" t="s">
        <v>104</v>
      </c>
    </row>
    <row r="3" spans="1:8" ht="48" customHeight="1" x14ac:dyDescent="0.2">
      <c r="A3" s="78" t="s">
        <v>33</v>
      </c>
      <c r="B3" s="78" t="s">
        <v>4</v>
      </c>
      <c r="C3" s="78" t="s">
        <v>92</v>
      </c>
      <c r="D3" s="78" t="s">
        <v>93</v>
      </c>
      <c r="E3" s="78" t="s">
        <v>94</v>
      </c>
      <c r="F3" s="80" t="s">
        <v>100</v>
      </c>
      <c r="G3" s="80" t="s">
        <v>96</v>
      </c>
      <c r="H3" s="94" t="s">
        <v>97</v>
      </c>
    </row>
    <row r="4" spans="1:8" ht="30" customHeight="1" x14ac:dyDescent="0.2">
      <c r="A4" s="10">
        <v>10</v>
      </c>
      <c r="B4" s="11" t="s">
        <v>11</v>
      </c>
      <c r="C4" s="122"/>
      <c r="D4" s="123"/>
      <c r="E4" s="123"/>
      <c r="F4" s="123"/>
      <c r="G4" s="123"/>
      <c r="H4" s="124"/>
    </row>
    <row r="5" spans="1:8" ht="30" customHeight="1" x14ac:dyDescent="0.2">
      <c r="A5" s="10">
        <v>1010</v>
      </c>
      <c r="B5" s="11" t="s">
        <v>37</v>
      </c>
      <c r="C5" s="31">
        <v>2653000</v>
      </c>
      <c r="D5" s="31">
        <v>2653000</v>
      </c>
      <c r="E5" s="31">
        <v>0</v>
      </c>
      <c r="F5" s="31">
        <v>0</v>
      </c>
      <c r="G5" s="31">
        <v>2653000</v>
      </c>
      <c r="H5" s="31">
        <v>2653000</v>
      </c>
    </row>
    <row r="6" spans="1:8" ht="30" customHeight="1" x14ac:dyDescent="0.2">
      <c r="A6" s="10">
        <v>1030</v>
      </c>
      <c r="B6" s="11" t="s">
        <v>38</v>
      </c>
      <c r="C6" s="31">
        <v>12061200</v>
      </c>
      <c r="D6" s="31">
        <v>12025800</v>
      </c>
      <c r="E6" s="31">
        <v>0</v>
      </c>
      <c r="F6" s="31">
        <v>0</v>
      </c>
      <c r="G6" s="31">
        <v>12025800</v>
      </c>
      <c r="H6" s="31">
        <v>12025800</v>
      </c>
    </row>
    <row r="7" spans="1:8" ht="30" customHeight="1" x14ac:dyDescent="0.2">
      <c r="A7" s="10">
        <v>1050</v>
      </c>
      <c r="B7" s="11" t="s">
        <v>40</v>
      </c>
      <c r="C7" s="31">
        <v>9356000</v>
      </c>
      <c r="D7" s="31">
        <v>9356000</v>
      </c>
      <c r="E7" s="31">
        <v>0</v>
      </c>
      <c r="F7" s="31">
        <v>0</v>
      </c>
      <c r="G7" s="31">
        <v>9356000</v>
      </c>
      <c r="H7" s="31">
        <v>9356000</v>
      </c>
    </row>
    <row r="8" spans="1:8" ht="30" customHeight="1" x14ac:dyDescent="0.2">
      <c r="A8" s="10">
        <v>1061</v>
      </c>
      <c r="B8" s="11" t="s">
        <v>41</v>
      </c>
      <c r="C8" s="31">
        <v>0</v>
      </c>
      <c r="D8" s="31">
        <v>0</v>
      </c>
      <c r="E8" s="31">
        <v>0</v>
      </c>
      <c r="F8" s="31">
        <v>2452750</v>
      </c>
      <c r="G8" s="31">
        <v>2452750</v>
      </c>
      <c r="H8" s="31">
        <v>2452750</v>
      </c>
    </row>
    <row r="9" spans="1:8" ht="30" customHeight="1" x14ac:dyDescent="0.2">
      <c r="A9" s="10">
        <v>1073</v>
      </c>
      <c r="B9" s="11" t="s">
        <v>43</v>
      </c>
      <c r="C9" s="31">
        <v>2287850</v>
      </c>
      <c r="D9" s="31">
        <v>2287850</v>
      </c>
      <c r="E9" s="31">
        <v>0</v>
      </c>
      <c r="F9" s="31">
        <v>0</v>
      </c>
      <c r="G9" s="31">
        <v>2287850</v>
      </c>
      <c r="H9" s="31">
        <v>2287850</v>
      </c>
    </row>
    <row r="10" spans="1:8" ht="30" customHeight="1" x14ac:dyDescent="0.2">
      <c r="A10" s="10">
        <v>1075</v>
      </c>
      <c r="B10" s="11" t="s">
        <v>45</v>
      </c>
      <c r="C10" s="31">
        <v>797500</v>
      </c>
      <c r="D10" s="31">
        <v>797500</v>
      </c>
      <c r="E10" s="31">
        <v>0</v>
      </c>
      <c r="F10" s="31">
        <v>0</v>
      </c>
      <c r="G10" s="31">
        <v>797500</v>
      </c>
      <c r="H10" s="31">
        <v>797500</v>
      </c>
    </row>
    <row r="11" spans="1:8" ht="30" customHeight="1" x14ac:dyDescent="0.2">
      <c r="A11" s="10">
        <v>1079</v>
      </c>
      <c r="B11" s="11" t="s">
        <v>46</v>
      </c>
      <c r="C11" s="31">
        <v>7253080</v>
      </c>
      <c r="D11" s="31">
        <v>7165080</v>
      </c>
      <c r="E11" s="31">
        <v>0</v>
      </c>
      <c r="F11" s="31">
        <v>0</v>
      </c>
      <c r="G11" s="31">
        <v>7165080</v>
      </c>
      <c r="H11" s="31">
        <v>7165080</v>
      </c>
    </row>
    <row r="12" spans="1:8" ht="30" customHeight="1" x14ac:dyDescent="0.2">
      <c r="A12" s="10">
        <v>1080</v>
      </c>
      <c r="B12" s="11" t="s">
        <v>47</v>
      </c>
      <c r="C12" s="31">
        <v>15256350</v>
      </c>
      <c r="D12" s="31">
        <v>15610350</v>
      </c>
      <c r="E12" s="31">
        <v>0</v>
      </c>
      <c r="F12" s="31">
        <v>0</v>
      </c>
      <c r="G12" s="31">
        <v>15610350</v>
      </c>
      <c r="H12" s="31">
        <v>15610350</v>
      </c>
    </row>
    <row r="13" spans="1:8" ht="30" customHeight="1" x14ac:dyDescent="0.2">
      <c r="A13" s="10">
        <v>11</v>
      </c>
      <c r="B13" s="11" t="s">
        <v>12</v>
      </c>
      <c r="C13" s="145"/>
      <c r="D13" s="146"/>
      <c r="E13" s="146"/>
      <c r="F13" s="146"/>
      <c r="G13" s="146"/>
      <c r="H13" s="147"/>
    </row>
    <row r="14" spans="1:8" ht="30" customHeight="1" x14ac:dyDescent="0.2">
      <c r="A14" s="10">
        <v>1101</v>
      </c>
      <c r="B14" s="11" t="s">
        <v>50</v>
      </c>
      <c r="C14" s="31">
        <v>2207999</v>
      </c>
      <c r="D14" s="31">
        <v>1899148</v>
      </c>
      <c r="E14" s="31">
        <v>0</v>
      </c>
      <c r="F14" s="31">
        <v>0</v>
      </c>
      <c r="G14" s="31">
        <v>1899148</v>
      </c>
      <c r="H14" s="31">
        <v>1899148</v>
      </c>
    </row>
    <row r="15" spans="1:8" ht="30" customHeight="1" x14ac:dyDescent="0.2">
      <c r="A15" s="10">
        <v>1104</v>
      </c>
      <c r="B15" s="36" t="s">
        <v>51</v>
      </c>
      <c r="C15" s="31">
        <v>6167360</v>
      </c>
      <c r="D15" s="31">
        <v>6132057</v>
      </c>
      <c r="E15" s="31">
        <v>0</v>
      </c>
      <c r="F15" s="31">
        <v>0</v>
      </c>
      <c r="G15" s="31">
        <v>6132057</v>
      </c>
      <c r="H15" s="31">
        <v>6132057</v>
      </c>
    </row>
    <row r="16" spans="1:8" ht="20.25" customHeight="1" x14ac:dyDescent="0.2">
      <c r="A16" s="32"/>
      <c r="B16" s="75"/>
      <c r="C16" s="35"/>
      <c r="D16" s="35"/>
      <c r="E16" s="35"/>
      <c r="F16" s="35"/>
      <c r="G16" s="35"/>
      <c r="H16" s="35" t="s">
        <v>48</v>
      </c>
    </row>
    <row r="17" spans="1:8" ht="21.75" customHeight="1" x14ac:dyDescent="0.2">
      <c r="A17" s="98" t="s">
        <v>155</v>
      </c>
      <c r="B17" s="98"/>
      <c r="C17" s="98"/>
      <c r="D17" s="98"/>
      <c r="E17" s="98"/>
      <c r="F17" s="98"/>
      <c r="G17" s="98"/>
      <c r="H17" s="98"/>
    </row>
    <row r="18" spans="1:8" ht="22.5" customHeight="1" x14ac:dyDescent="0.2">
      <c r="A18" s="148" t="s">
        <v>156</v>
      </c>
      <c r="B18" s="148"/>
      <c r="C18" s="51"/>
      <c r="D18" s="51"/>
      <c r="E18" s="51"/>
      <c r="F18" s="51"/>
      <c r="G18" s="51"/>
      <c r="H18" s="4" t="s">
        <v>104</v>
      </c>
    </row>
    <row r="19" spans="1:8" ht="46.5" customHeight="1" x14ac:dyDescent="0.2">
      <c r="A19" s="78" t="s">
        <v>33</v>
      </c>
      <c r="B19" s="78" t="s">
        <v>4</v>
      </c>
      <c r="C19" s="78" t="s">
        <v>92</v>
      </c>
      <c r="D19" s="78" t="s">
        <v>93</v>
      </c>
      <c r="E19" s="78" t="s">
        <v>94</v>
      </c>
      <c r="F19" s="80" t="s">
        <v>100</v>
      </c>
      <c r="G19" s="80" t="s">
        <v>96</v>
      </c>
      <c r="H19" s="80" t="s">
        <v>97</v>
      </c>
    </row>
    <row r="20" spans="1:8" ht="27" customHeight="1" x14ac:dyDescent="0.2">
      <c r="A20" s="10">
        <v>13</v>
      </c>
      <c r="B20" s="36" t="s">
        <v>14</v>
      </c>
      <c r="C20" s="119"/>
      <c r="D20" s="120"/>
      <c r="E20" s="120"/>
      <c r="F20" s="120"/>
      <c r="G20" s="120"/>
      <c r="H20" s="121"/>
    </row>
    <row r="21" spans="1:8" ht="27" customHeight="1" x14ac:dyDescent="0.2">
      <c r="A21" s="10">
        <v>1392</v>
      </c>
      <c r="B21" s="36" t="s">
        <v>52</v>
      </c>
      <c r="C21" s="31">
        <v>350000</v>
      </c>
      <c r="D21" s="31">
        <v>350000</v>
      </c>
      <c r="E21" s="31">
        <v>0</v>
      </c>
      <c r="F21" s="31">
        <v>0</v>
      </c>
      <c r="G21" s="31">
        <v>350000</v>
      </c>
      <c r="H21" s="31">
        <v>350000</v>
      </c>
    </row>
    <row r="22" spans="1:8" ht="27" customHeight="1" x14ac:dyDescent="0.2">
      <c r="A22" s="10">
        <v>17</v>
      </c>
      <c r="B22" s="11" t="s">
        <v>16</v>
      </c>
      <c r="C22" s="116"/>
      <c r="D22" s="117"/>
      <c r="E22" s="117"/>
      <c r="F22" s="117"/>
      <c r="G22" s="117"/>
      <c r="H22" s="118"/>
    </row>
    <row r="23" spans="1:8" ht="27" customHeight="1" x14ac:dyDescent="0.2">
      <c r="A23" s="10">
        <v>1701</v>
      </c>
      <c r="B23" s="11" t="s">
        <v>55</v>
      </c>
      <c r="C23" s="31">
        <v>112500</v>
      </c>
      <c r="D23" s="31">
        <v>114000</v>
      </c>
      <c r="E23" s="31">
        <v>0</v>
      </c>
      <c r="F23" s="31">
        <v>0</v>
      </c>
      <c r="G23" s="31">
        <v>114000</v>
      </c>
      <c r="H23" s="31">
        <v>114000</v>
      </c>
    </row>
    <row r="24" spans="1:8" ht="29.25" customHeight="1" x14ac:dyDescent="0.2">
      <c r="A24" s="10">
        <v>1702</v>
      </c>
      <c r="B24" s="11" t="s">
        <v>56</v>
      </c>
      <c r="C24" s="31">
        <v>190000</v>
      </c>
      <c r="D24" s="31">
        <v>190000</v>
      </c>
      <c r="E24" s="31">
        <v>0</v>
      </c>
      <c r="F24" s="31">
        <v>0</v>
      </c>
      <c r="G24" s="31">
        <v>190000</v>
      </c>
      <c r="H24" s="31">
        <v>190000</v>
      </c>
    </row>
    <row r="25" spans="1:8" ht="27" customHeight="1" x14ac:dyDescent="0.2">
      <c r="A25" s="10">
        <v>1709</v>
      </c>
      <c r="B25" s="36" t="s">
        <v>57</v>
      </c>
      <c r="C25" s="31">
        <v>1975000</v>
      </c>
      <c r="D25" s="31">
        <v>1962500</v>
      </c>
      <c r="E25" s="31">
        <v>0</v>
      </c>
      <c r="F25" s="31">
        <v>0</v>
      </c>
      <c r="G25" s="31">
        <v>1962500</v>
      </c>
      <c r="H25" s="31">
        <v>1962500</v>
      </c>
    </row>
    <row r="26" spans="1:8" ht="27" customHeight="1" x14ac:dyDescent="0.2">
      <c r="A26" s="10">
        <v>18</v>
      </c>
      <c r="B26" s="36" t="s">
        <v>58</v>
      </c>
      <c r="C26" s="116"/>
      <c r="D26" s="117"/>
      <c r="E26" s="117"/>
      <c r="F26" s="117"/>
      <c r="G26" s="117"/>
      <c r="H26" s="118"/>
    </row>
    <row r="27" spans="1:8" ht="27" customHeight="1" x14ac:dyDescent="0.2">
      <c r="A27" s="10">
        <v>1811</v>
      </c>
      <c r="B27" s="36" t="s">
        <v>59</v>
      </c>
      <c r="C27" s="31">
        <v>814500</v>
      </c>
      <c r="D27" s="31">
        <v>814500</v>
      </c>
      <c r="E27" s="31">
        <v>0</v>
      </c>
      <c r="F27" s="31">
        <v>0</v>
      </c>
      <c r="G27" s="31">
        <v>814500</v>
      </c>
      <c r="H27" s="31">
        <v>814500</v>
      </c>
    </row>
    <row r="28" spans="1:8" ht="27" customHeight="1" x14ac:dyDescent="0.2">
      <c r="A28" s="10">
        <v>19</v>
      </c>
      <c r="B28" s="11" t="s">
        <v>18</v>
      </c>
      <c r="C28" s="116"/>
      <c r="D28" s="117"/>
      <c r="E28" s="117"/>
      <c r="F28" s="117"/>
      <c r="G28" s="117"/>
      <c r="H28" s="118"/>
    </row>
    <row r="29" spans="1:8" ht="27" customHeight="1" x14ac:dyDescent="0.2">
      <c r="A29" s="10">
        <v>1910</v>
      </c>
      <c r="B29" s="36" t="s">
        <v>60</v>
      </c>
      <c r="C29" s="31">
        <v>1268000</v>
      </c>
      <c r="D29" s="31">
        <v>1268000</v>
      </c>
      <c r="E29" s="31">
        <v>0</v>
      </c>
      <c r="F29" s="31">
        <v>0</v>
      </c>
      <c r="G29" s="31">
        <v>1268000</v>
      </c>
      <c r="H29" s="31">
        <v>1268000</v>
      </c>
    </row>
    <row r="30" spans="1:8" ht="27" customHeight="1" x14ac:dyDescent="0.2">
      <c r="A30" s="10">
        <v>1920</v>
      </c>
      <c r="B30" s="36" t="s">
        <v>61</v>
      </c>
      <c r="C30" s="31">
        <v>13380000</v>
      </c>
      <c r="D30" s="31">
        <v>13380000</v>
      </c>
      <c r="E30" s="31">
        <v>0</v>
      </c>
      <c r="F30" s="31">
        <v>0</v>
      </c>
      <c r="G30" s="31">
        <v>13380000</v>
      </c>
      <c r="H30" s="31">
        <v>13380000</v>
      </c>
    </row>
    <row r="31" spans="1:8" ht="27" customHeight="1" x14ac:dyDescent="0.2">
      <c r="A31" s="10">
        <v>20</v>
      </c>
      <c r="B31" s="11" t="s">
        <v>19</v>
      </c>
      <c r="C31" s="116"/>
      <c r="D31" s="117"/>
      <c r="E31" s="117"/>
      <c r="F31" s="117"/>
      <c r="G31" s="117"/>
      <c r="H31" s="118"/>
    </row>
    <row r="32" spans="1:8" ht="30.75" customHeight="1" x14ac:dyDescent="0.2">
      <c r="A32" s="10">
        <v>2023</v>
      </c>
      <c r="B32" s="36" t="s">
        <v>63</v>
      </c>
      <c r="C32" s="31">
        <v>13662500</v>
      </c>
      <c r="D32" s="31">
        <v>13662500</v>
      </c>
      <c r="E32" s="31">
        <v>0</v>
      </c>
      <c r="F32" s="31">
        <v>0</v>
      </c>
      <c r="G32" s="31">
        <v>13662500</v>
      </c>
      <c r="H32" s="31">
        <v>13662500</v>
      </c>
    </row>
    <row r="33" spans="1:8" ht="27" customHeight="1" x14ac:dyDescent="0.2">
      <c r="A33" s="10">
        <v>2030</v>
      </c>
      <c r="B33" s="11" t="s">
        <v>64</v>
      </c>
      <c r="C33" s="31">
        <v>168000</v>
      </c>
      <c r="D33" s="31">
        <v>168000</v>
      </c>
      <c r="E33" s="31">
        <v>0</v>
      </c>
      <c r="F33" s="31">
        <v>0</v>
      </c>
      <c r="G33" s="31">
        <v>168000</v>
      </c>
      <c r="H33" s="31">
        <v>168000</v>
      </c>
    </row>
    <row r="34" spans="1:8" ht="30" customHeight="1" x14ac:dyDescent="0.2">
      <c r="A34" s="10">
        <v>21</v>
      </c>
      <c r="B34" s="11" t="s">
        <v>20</v>
      </c>
      <c r="C34" s="116"/>
      <c r="D34" s="117"/>
      <c r="E34" s="117"/>
      <c r="F34" s="117"/>
      <c r="G34" s="117"/>
      <c r="H34" s="118"/>
    </row>
    <row r="35" spans="1:8" ht="27" customHeight="1" x14ac:dyDescent="0.2">
      <c r="A35" s="10">
        <v>2100</v>
      </c>
      <c r="B35" s="36" t="s">
        <v>65</v>
      </c>
      <c r="C35" s="31">
        <v>75600</v>
      </c>
      <c r="D35" s="31">
        <v>75825</v>
      </c>
      <c r="E35" s="31">
        <v>0</v>
      </c>
      <c r="F35" s="31">
        <v>0</v>
      </c>
      <c r="G35" s="31">
        <v>75825</v>
      </c>
      <c r="H35" s="31">
        <v>75825</v>
      </c>
    </row>
    <row r="36" spans="1:8" ht="27" customHeight="1" x14ac:dyDescent="0.2">
      <c r="A36" s="10">
        <v>22</v>
      </c>
      <c r="B36" s="11" t="s">
        <v>21</v>
      </c>
      <c r="C36" s="116"/>
      <c r="D36" s="117"/>
      <c r="E36" s="117"/>
      <c r="F36" s="117"/>
      <c r="G36" s="117"/>
      <c r="H36" s="118"/>
    </row>
    <row r="37" spans="1:8" ht="27" customHeight="1" x14ac:dyDescent="0.2">
      <c r="A37" s="10">
        <v>2219</v>
      </c>
      <c r="B37" s="36" t="s">
        <v>66</v>
      </c>
      <c r="C37" s="31">
        <v>100000</v>
      </c>
      <c r="D37" s="31">
        <v>100000</v>
      </c>
      <c r="E37" s="31">
        <v>0</v>
      </c>
      <c r="F37" s="31">
        <v>0</v>
      </c>
      <c r="G37" s="31">
        <v>100000</v>
      </c>
      <c r="H37" s="31">
        <v>100000</v>
      </c>
    </row>
    <row r="38" spans="1:8" ht="27" customHeight="1" x14ac:dyDescent="0.2">
      <c r="A38" s="10">
        <v>2220</v>
      </c>
      <c r="B38" s="36" t="s">
        <v>67</v>
      </c>
      <c r="C38" s="31">
        <v>41559059</v>
      </c>
      <c r="D38" s="31">
        <v>41541567</v>
      </c>
      <c r="E38" s="31">
        <v>0</v>
      </c>
      <c r="F38" s="31">
        <v>0</v>
      </c>
      <c r="G38" s="31">
        <v>41541567</v>
      </c>
      <c r="H38" s="31">
        <v>41541567</v>
      </c>
    </row>
    <row r="39" spans="1:8" ht="27" customHeight="1" x14ac:dyDescent="0.2">
      <c r="A39" s="10">
        <v>23</v>
      </c>
      <c r="B39" s="11" t="s">
        <v>22</v>
      </c>
      <c r="C39" s="116"/>
      <c r="D39" s="117"/>
      <c r="E39" s="117"/>
      <c r="F39" s="117"/>
      <c r="G39" s="117"/>
      <c r="H39" s="118"/>
    </row>
    <row r="40" spans="1:8" ht="27" customHeight="1" x14ac:dyDescent="0.2">
      <c r="A40" s="10">
        <v>2310</v>
      </c>
      <c r="B40" s="11" t="s">
        <v>68</v>
      </c>
      <c r="C40" s="31">
        <v>1199900</v>
      </c>
      <c r="D40" s="31">
        <v>1199900</v>
      </c>
      <c r="E40" s="31">
        <v>0</v>
      </c>
      <c r="F40" s="31">
        <v>0</v>
      </c>
      <c r="G40" s="31">
        <v>1199900</v>
      </c>
      <c r="H40" s="31">
        <v>1199900</v>
      </c>
    </row>
    <row r="41" spans="1:8" ht="27" customHeight="1" x14ac:dyDescent="0.2">
      <c r="A41" s="10">
        <v>2391</v>
      </c>
      <c r="B41" s="36" t="s">
        <v>69</v>
      </c>
      <c r="C41" s="31">
        <v>1930600</v>
      </c>
      <c r="D41" s="31">
        <v>1928030</v>
      </c>
      <c r="E41" s="31">
        <v>0</v>
      </c>
      <c r="F41" s="31">
        <v>0</v>
      </c>
      <c r="G41" s="31">
        <v>1928030</v>
      </c>
      <c r="H41" s="31">
        <v>1928030</v>
      </c>
    </row>
    <row r="42" spans="1:8" ht="27" customHeight="1" x14ac:dyDescent="0.2">
      <c r="A42" s="10">
        <v>2392</v>
      </c>
      <c r="B42" s="36" t="s">
        <v>70</v>
      </c>
      <c r="C42" s="31">
        <v>450000</v>
      </c>
      <c r="D42" s="31">
        <v>450000</v>
      </c>
      <c r="E42" s="31">
        <v>0</v>
      </c>
      <c r="F42" s="31">
        <v>0</v>
      </c>
      <c r="G42" s="31">
        <v>450000</v>
      </c>
      <c r="H42" s="31">
        <v>450000</v>
      </c>
    </row>
    <row r="43" spans="1:8" ht="27" customHeight="1" x14ac:dyDescent="0.2">
      <c r="A43" s="10">
        <v>2395</v>
      </c>
      <c r="B43" s="36" t="s">
        <v>73</v>
      </c>
      <c r="C43" s="31">
        <v>12096600</v>
      </c>
      <c r="D43" s="31">
        <v>12087950</v>
      </c>
      <c r="E43" s="31">
        <v>0</v>
      </c>
      <c r="F43" s="31">
        <v>0</v>
      </c>
      <c r="G43" s="31">
        <v>12087950</v>
      </c>
      <c r="H43" s="31">
        <v>12087950</v>
      </c>
    </row>
    <row r="44" spans="1:8" ht="27" customHeight="1" x14ac:dyDescent="0.2">
      <c r="A44" s="10">
        <v>24</v>
      </c>
      <c r="B44" s="36" t="s">
        <v>23</v>
      </c>
      <c r="C44" s="116"/>
      <c r="D44" s="117"/>
      <c r="E44" s="117"/>
      <c r="F44" s="117"/>
      <c r="G44" s="117"/>
      <c r="H44" s="118"/>
    </row>
    <row r="45" spans="1:8" ht="27" customHeight="1" x14ac:dyDescent="0.2">
      <c r="A45" s="10">
        <v>2420</v>
      </c>
      <c r="B45" s="36" t="s">
        <v>76</v>
      </c>
      <c r="C45" s="31">
        <v>1485000</v>
      </c>
      <c r="D45" s="31">
        <v>1485000</v>
      </c>
      <c r="E45" s="31">
        <v>0</v>
      </c>
      <c r="F45" s="31">
        <v>0</v>
      </c>
      <c r="G45" s="31">
        <v>1485000</v>
      </c>
      <c r="H45" s="31">
        <v>1485000</v>
      </c>
    </row>
    <row r="46" spans="1:8" ht="27" customHeight="1" x14ac:dyDescent="0.2">
      <c r="A46" s="10">
        <v>25</v>
      </c>
      <c r="B46" s="36" t="s">
        <v>78</v>
      </c>
      <c r="C46" s="116"/>
      <c r="D46" s="117"/>
      <c r="E46" s="117"/>
      <c r="F46" s="117"/>
      <c r="G46" s="117"/>
      <c r="H46" s="118"/>
    </row>
    <row r="47" spans="1:8" ht="27" customHeight="1" x14ac:dyDescent="0.2">
      <c r="A47" s="10">
        <v>2511</v>
      </c>
      <c r="B47" s="36" t="s">
        <v>79</v>
      </c>
      <c r="C47" s="31">
        <v>7703280</v>
      </c>
      <c r="D47" s="31">
        <v>7701280</v>
      </c>
      <c r="E47" s="31">
        <v>0</v>
      </c>
      <c r="F47" s="31">
        <v>0</v>
      </c>
      <c r="G47" s="31">
        <v>7701280</v>
      </c>
      <c r="H47" s="31">
        <v>7701280</v>
      </c>
    </row>
    <row r="48" spans="1:8" ht="27" customHeight="1" x14ac:dyDescent="0.2">
      <c r="A48" s="10">
        <v>2512</v>
      </c>
      <c r="B48" s="36" t="s">
        <v>80</v>
      </c>
      <c r="C48" s="31">
        <v>12668000</v>
      </c>
      <c r="D48" s="31">
        <v>12483000</v>
      </c>
      <c r="E48" s="31">
        <v>0</v>
      </c>
      <c r="F48" s="31">
        <v>0</v>
      </c>
      <c r="G48" s="31">
        <v>12483000</v>
      </c>
      <c r="H48" s="31">
        <v>12483000</v>
      </c>
    </row>
    <row r="49" spans="1:8" ht="27" customHeight="1" x14ac:dyDescent="0.2">
      <c r="A49" s="10">
        <v>27</v>
      </c>
      <c r="B49" s="11" t="s">
        <v>25</v>
      </c>
      <c r="C49" s="116"/>
      <c r="D49" s="117"/>
      <c r="E49" s="117"/>
      <c r="F49" s="117"/>
      <c r="G49" s="117"/>
      <c r="H49" s="118"/>
    </row>
    <row r="50" spans="1:8" ht="27" customHeight="1" x14ac:dyDescent="0.2">
      <c r="A50" s="10">
        <v>2733</v>
      </c>
      <c r="B50" s="36" t="s">
        <v>82</v>
      </c>
      <c r="C50" s="31">
        <v>862500</v>
      </c>
      <c r="D50" s="31">
        <v>762500</v>
      </c>
      <c r="E50" s="31">
        <v>3500</v>
      </c>
      <c r="F50" s="31">
        <v>0</v>
      </c>
      <c r="G50" s="31">
        <v>766000</v>
      </c>
      <c r="H50" s="31">
        <v>766000</v>
      </c>
    </row>
    <row r="51" spans="1:8" ht="27" customHeight="1" x14ac:dyDescent="0.2">
      <c r="A51" s="10">
        <v>28</v>
      </c>
      <c r="B51" s="11" t="s">
        <v>26</v>
      </c>
      <c r="C51" s="116"/>
      <c r="D51" s="117"/>
      <c r="E51" s="117"/>
      <c r="F51" s="117"/>
      <c r="G51" s="117"/>
      <c r="H51" s="118"/>
    </row>
    <row r="52" spans="1:8" ht="27" customHeight="1" x14ac:dyDescent="0.2">
      <c r="A52" s="10">
        <v>2825</v>
      </c>
      <c r="B52" s="36" t="s">
        <v>84</v>
      </c>
      <c r="C52" s="31">
        <v>167200</v>
      </c>
      <c r="D52" s="31">
        <v>167200</v>
      </c>
      <c r="E52" s="31">
        <v>0</v>
      </c>
      <c r="F52" s="31">
        <v>0</v>
      </c>
      <c r="G52" s="31">
        <v>167200</v>
      </c>
      <c r="H52" s="31">
        <v>167200</v>
      </c>
    </row>
    <row r="53" spans="1:8" ht="27" customHeight="1" x14ac:dyDescent="0.2">
      <c r="A53" s="10">
        <v>29</v>
      </c>
      <c r="B53" s="11" t="s">
        <v>85</v>
      </c>
      <c r="C53" s="116"/>
      <c r="D53" s="117"/>
      <c r="E53" s="117"/>
      <c r="F53" s="117"/>
      <c r="G53" s="117"/>
      <c r="H53" s="118"/>
    </row>
    <row r="54" spans="1:8" ht="27" customHeight="1" x14ac:dyDescent="0.2">
      <c r="A54" s="10">
        <v>2930</v>
      </c>
      <c r="B54" s="36" t="s">
        <v>87</v>
      </c>
      <c r="C54" s="31">
        <v>432000</v>
      </c>
      <c r="D54" s="31">
        <v>420000</v>
      </c>
      <c r="E54" s="31">
        <v>0</v>
      </c>
      <c r="F54" s="31">
        <v>0</v>
      </c>
      <c r="G54" s="31">
        <v>420000</v>
      </c>
      <c r="H54" s="31">
        <v>420000</v>
      </c>
    </row>
    <row r="55" spans="1:8" ht="27" customHeight="1" x14ac:dyDescent="0.2">
      <c r="A55" s="10">
        <v>31</v>
      </c>
      <c r="B55" s="11" t="s">
        <v>28</v>
      </c>
      <c r="C55" s="116"/>
      <c r="D55" s="117"/>
      <c r="E55" s="117"/>
      <c r="F55" s="117"/>
      <c r="G55" s="117"/>
      <c r="H55" s="118"/>
    </row>
    <row r="56" spans="1:8" ht="27" customHeight="1" x14ac:dyDescent="0.2">
      <c r="A56" s="10">
        <v>3100</v>
      </c>
      <c r="B56" s="36" t="s">
        <v>88</v>
      </c>
      <c r="C56" s="31">
        <v>6252000</v>
      </c>
      <c r="D56" s="31">
        <v>6246960</v>
      </c>
      <c r="E56" s="31">
        <v>0</v>
      </c>
      <c r="F56" s="31">
        <v>0</v>
      </c>
      <c r="G56" s="31">
        <v>6246960</v>
      </c>
      <c r="H56" s="31">
        <v>6246960</v>
      </c>
    </row>
    <row r="57" spans="1:8" ht="27" customHeight="1" x14ac:dyDescent="0.2">
      <c r="A57" s="152"/>
      <c r="B57" s="153" t="s">
        <v>29</v>
      </c>
      <c r="C57" s="154">
        <f t="shared" ref="C57:H57" si="0">C5+C6+C7+C8+C9+C10+C11+C12+C14+C15+C21+C23+C24+C25+C27+C29+C30+C32+C33+C35+C37+C38+C40+C41+C42+C43+C45+C47+C48+C50+C52+C54+C56</f>
        <v>176942578</v>
      </c>
      <c r="D57" s="154">
        <f t="shared" si="0"/>
        <v>176485497</v>
      </c>
      <c r="E57" s="154">
        <f t="shared" si="0"/>
        <v>3500</v>
      </c>
      <c r="F57" s="154">
        <f t="shared" si="0"/>
        <v>2452750</v>
      </c>
      <c r="G57" s="154">
        <f t="shared" si="0"/>
        <v>178941747</v>
      </c>
      <c r="H57" s="154">
        <f t="shared" si="0"/>
        <v>178941747</v>
      </c>
    </row>
    <row r="58" spans="1:8" ht="30" hidden="1" customHeight="1" x14ac:dyDescent="0.25">
      <c r="C58" s="95"/>
      <c r="D58" s="95"/>
      <c r="E58" s="95"/>
      <c r="F58" s="95"/>
      <c r="G58" s="95"/>
      <c r="H58" s="95"/>
    </row>
    <row r="59" spans="1:8" ht="30" customHeight="1" x14ac:dyDescent="0.2"/>
    <row r="60" spans="1:8" ht="30" customHeight="1" x14ac:dyDescent="0.2"/>
    <row r="61" spans="1:8" ht="30" customHeight="1" x14ac:dyDescent="0.2"/>
  </sheetData>
  <mergeCells count="20">
    <mergeCell ref="C34:H34"/>
    <mergeCell ref="A1:H1"/>
    <mergeCell ref="A2:B2"/>
    <mergeCell ref="C4:H4"/>
    <mergeCell ref="C13:H13"/>
    <mergeCell ref="A17:H17"/>
    <mergeCell ref="A18:B18"/>
    <mergeCell ref="C20:H20"/>
    <mergeCell ref="C22:H22"/>
    <mergeCell ref="C26:H26"/>
    <mergeCell ref="C28:H28"/>
    <mergeCell ref="C31:H31"/>
    <mergeCell ref="C53:H53"/>
    <mergeCell ref="C55:H55"/>
    <mergeCell ref="C36:H36"/>
    <mergeCell ref="C39:H39"/>
    <mergeCell ref="C44:H44"/>
    <mergeCell ref="C46:H46"/>
    <mergeCell ref="C49:H49"/>
    <mergeCell ref="C51:H5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4"/>
  <sheetViews>
    <sheetView rightToLeft="1" topLeftCell="A10" workbookViewId="0">
      <selection activeCell="B25" sqref="B25"/>
    </sheetView>
  </sheetViews>
  <sheetFormatPr defaultColWidth="9.140625" defaultRowHeight="15" x14ac:dyDescent="0.25"/>
  <cols>
    <col min="1" max="1" width="8.7109375" style="2" customWidth="1"/>
    <col min="2" max="2" width="40.7109375" style="2" customWidth="1"/>
    <col min="3" max="7" width="15.85546875" style="96" customWidth="1"/>
    <col min="8" max="34" width="9.140625" style="59"/>
    <col min="35" max="16384" width="9.140625" style="96"/>
  </cols>
  <sheetData>
    <row r="1" spans="1:8" ht="24" customHeight="1" x14ac:dyDescent="0.25">
      <c r="A1" s="98" t="s">
        <v>157</v>
      </c>
      <c r="B1" s="98"/>
      <c r="C1" s="98"/>
      <c r="D1" s="98"/>
      <c r="E1" s="98"/>
      <c r="F1" s="98"/>
      <c r="G1" s="98"/>
    </row>
    <row r="2" spans="1:8" ht="22.5" customHeight="1" x14ac:dyDescent="0.25">
      <c r="A2" s="107" t="s">
        <v>158</v>
      </c>
      <c r="B2" s="107"/>
      <c r="C2" s="61"/>
      <c r="D2" s="61"/>
      <c r="E2" s="61"/>
      <c r="F2" s="61"/>
      <c r="G2" s="62" t="s">
        <v>159</v>
      </c>
      <c r="H2" s="89"/>
    </row>
    <row r="3" spans="1:8" ht="59.25" customHeight="1" x14ac:dyDescent="0.25">
      <c r="A3" s="45" t="s">
        <v>91</v>
      </c>
      <c r="B3" s="6" t="s">
        <v>4</v>
      </c>
      <c r="C3" s="78" t="s">
        <v>105</v>
      </c>
      <c r="D3" s="78" t="s">
        <v>106</v>
      </c>
      <c r="E3" s="78" t="s">
        <v>107</v>
      </c>
      <c r="F3" s="78" t="s">
        <v>108</v>
      </c>
      <c r="G3" s="78" t="s">
        <v>109</v>
      </c>
      <c r="H3" s="89"/>
    </row>
    <row r="4" spans="1:8" ht="23.25" customHeight="1" x14ac:dyDescent="0.25">
      <c r="A4" s="10">
        <v>10</v>
      </c>
      <c r="B4" s="11" t="s">
        <v>11</v>
      </c>
      <c r="C4" s="48">
        <v>30611476</v>
      </c>
      <c r="D4" s="14">
        <v>3957237</v>
      </c>
      <c r="E4" s="14">
        <v>2104173</v>
      </c>
      <c r="F4" s="14">
        <v>1492320</v>
      </c>
      <c r="G4" s="74">
        <v>38165206</v>
      </c>
      <c r="H4" s="89"/>
    </row>
    <row r="5" spans="1:8" ht="23.25" customHeight="1" x14ac:dyDescent="0.25">
      <c r="A5" s="10">
        <v>11</v>
      </c>
      <c r="B5" s="11" t="s">
        <v>12</v>
      </c>
      <c r="C5" s="48">
        <v>1019640</v>
      </c>
      <c r="D5" s="14">
        <v>3605286</v>
      </c>
      <c r="E5" s="14">
        <v>568547</v>
      </c>
      <c r="F5" s="14">
        <v>441040</v>
      </c>
      <c r="G5" s="74">
        <v>5634513</v>
      </c>
      <c r="H5" s="89"/>
    </row>
    <row r="6" spans="1:8" ht="23.25" customHeight="1" x14ac:dyDescent="0.25">
      <c r="A6" s="10">
        <v>13</v>
      </c>
      <c r="B6" s="11" t="s">
        <v>14</v>
      </c>
      <c r="C6" s="48">
        <v>221200</v>
      </c>
      <c r="D6" s="14">
        <v>0</v>
      </c>
      <c r="E6" s="14">
        <v>13320</v>
      </c>
      <c r="F6" s="14">
        <v>250</v>
      </c>
      <c r="G6" s="74">
        <v>234770</v>
      </c>
      <c r="H6" s="89"/>
    </row>
    <row r="7" spans="1:8" ht="23.25" customHeight="1" x14ac:dyDescent="0.25">
      <c r="A7" s="10">
        <v>17</v>
      </c>
      <c r="B7" s="11" t="s">
        <v>16</v>
      </c>
      <c r="C7" s="48">
        <v>1650190</v>
      </c>
      <c r="D7" s="14">
        <v>148310</v>
      </c>
      <c r="E7" s="14">
        <v>62136</v>
      </c>
      <c r="F7" s="14">
        <v>45550</v>
      </c>
      <c r="G7" s="74">
        <v>1906186</v>
      </c>
      <c r="H7" s="89"/>
    </row>
    <row r="8" spans="1:8" ht="23.25" customHeight="1" x14ac:dyDescent="0.25">
      <c r="A8" s="10">
        <v>18</v>
      </c>
      <c r="B8" s="11" t="s">
        <v>17</v>
      </c>
      <c r="C8" s="48">
        <v>137798</v>
      </c>
      <c r="D8" s="14">
        <v>605</v>
      </c>
      <c r="E8" s="14">
        <v>35175</v>
      </c>
      <c r="F8" s="14">
        <v>53750</v>
      </c>
      <c r="G8" s="74">
        <v>227328</v>
      </c>
      <c r="H8" s="89"/>
    </row>
    <row r="9" spans="1:8" ht="23.25" customHeight="1" x14ac:dyDescent="0.25">
      <c r="A9" s="10">
        <v>19</v>
      </c>
      <c r="B9" s="11" t="s">
        <v>18</v>
      </c>
      <c r="C9" s="48">
        <v>10508060</v>
      </c>
      <c r="D9" s="14">
        <v>240000</v>
      </c>
      <c r="E9" s="14">
        <v>206535</v>
      </c>
      <c r="F9" s="14">
        <v>398000</v>
      </c>
      <c r="G9" s="74">
        <v>11352595</v>
      </c>
      <c r="H9" s="89"/>
    </row>
    <row r="10" spans="1:8" ht="23.25" customHeight="1" x14ac:dyDescent="0.25">
      <c r="A10" s="10">
        <v>20</v>
      </c>
      <c r="B10" s="11" t="s">
        <v>19</v>
      </c>
      <c r="C10" s="48">
        <v>3393480</v>
      </c>
      <c r="D10" s="14">
        <v>5329400</v>
      </c>
      <c r="E10" s="14">
        <v>113198</v>
      </c>
      <c r="F10" s="14">
        <v>66880</v>
      </c>
      <c r="G10" s="74">
        <v>8902958</v>
      </c>
      <c r="H10" s="89"/>
    </row>
    <row r="11" spans="1:8" ht="30" customHeight="1" x14ac:dyDescent="0.25">
      <c r="A11" s="10">
        <v>21</v>
      </c>
      <c r="B11" s="11" t="s">
        <v>20</v>
      </c>
      <c r="C11" s="48">
        <v>9354</v>
      </c>
      <c r="D11" s="14">
        <v>1764</v>
      </c>
      <c r="E11" s="14">
        <v>5985</v>
      </c>
      <c r="F11" s="14">
        <v>1960</v>
      </c>
      <c r="G11" s="74">
        <v>19063</v>
      </c>
      <c r="H11" s="89"/>
    </row>
    <row r="12" spans="1:8" ht="23.25" customHeight="1" x14ac:dyDescent="0.25">
      <c r="A12" s="10">
        <v>22</v>
      </c>
      <c r="B12" s="11" t="s">
        <v>21</v>
      </c>
      <c r="C12" s="48">
        <v>24545966</v>
      </c>
      <c r="D12" s="14">
        <v>15300</v>
      </c>
      <c r="E12" s="14">
        <v>392767</v>
      </c>
      <c r="F12" s="14">
        <v>328140</v>
      </c>
      <c r="G12" s="74">
        <v>25282173</v>
      </c>
      <c r="H12" s="89"/>
    </row>
    <row r="13" spans="1:8" ht="23.25" customHeight="1" x14ac:dyDescent="0.25">
      <c r="A13" s="10">
        <v>23</v>
      </c>
      <c r="B13" s="11" t="s">
        <v>22</v>
      </c>
      <c r="C13" s="48">
        <v>7600772</v>
      </c>
      <c r="D13" s="14">
        <v>66925</v>
      </c>
      <c r="E13" s="14">
        <v>928651</v>
      </c>
      <c r="F13" s="14">
        <v>597380</v>
      </c>
      <c r="G13" s="74">
        <v>9193728</v>
      </c>
      <c r="H13" s="89"/>
    </row>
    <row r="14" spans="1:8" ht="23.25" customHeight="1" x14ac:dyDescent="0.25">
      <c r="A14" s="10">
        <v>24</v>
      </c>
      <c r="B14" s="11" t="s">
        <v>23</v>
      </c>
      <c r="C14" s="48">
        <v>1251050</v>
      </c>
      <c r="D14" s="14">
        <v>0</v>
      </c>
      <c r="E14" s="14">
        <v>16600</v>
      </c>
      <c r="F14" s="14">
        <v>28000</v>
      </c>
      <c r="G14" s="74">
        <v>1295650</v>
      </c>
      <c r="H14" s="89"/>
    </row>
    <row r="15" spans="1:8" ht="23.25" customHeight="1" x14ac:dyDescent="0.25">
      <c r="A15" s="10">
        <v>25</v>
      </c>
      <c r="B15" s="11" t="s">
        <v>24</v>
      </c>
      <c r="C15" s="48">
        <v>11048257</v>
      </c>
      <c r="D15" s="14">
        <v>0</v>
      </c>
      <c r="E15" s="14">
        <v>181148</v>
      </c>
      <c r="F15" s="14">
        <v>337445</v>
      </c>
      <c r="G15" s="74">
        <v>11566850</v>
      </c>
      <c r="H15" s="89"/>
    </row>
    <row r="16" spans="1:8" ht="23.25" customHeight="1" x14ac:dyDescent="0.25">
      <c r="A16" s="10">
        <v>27</v>
      </c>
      <c r="B16" s="11" t="s">
        <v>25</v>
      </c>
      <c r="C16" s="48">
        <v>259032</v>
      </c>
      <c r="D16" s="14">
        <v>3500</v>
      </c>
      <c r="E16" s="14">
        <v>22878</v>
      </c>
      <c r="F16" s="14">
        <v>9400</v>
      </c>
      <c r="G16" s="74">
        <v>294810</v>
      </c>
      <c r="H16" s="89"/>
    </row>
    <row r="17" spans="1:8" ht="23.25" customHeight="1" x14ac:dyDescent="0.25">
      <c r="A17" s="10">
        <v>29</v>
      </c>
      <c r="B17" s="11" t="s">
        <v>27</v>
      </c>
      <c r="C17" s="48">
        <v>100620</v>
      </c>
      <c r="D17" s="14">
        <v>0</v>
      </c>
      <c r="E17" s="14">
        <v>26920</v>
      </c>
      <c r="F17" s="14">
        <v>12300</v>
      </c>
      <c r="G17" s="74">
        <v>139840</v>
      </c>
      <c r="H17" s="89"/>
    </row>
    <row r="18" spans="1:8" ht="23.25" customHeight="1" x14ac:dyDescent="0.25">
      <c r="A18" s="10">
        <v>31</v>
      </c>
      <c r="B18" s="11" t="s">
        <v>28</v>
      </c>
      <c r="C18" s="48">
        <v>2646849</v>
      </c>
      <c r="D18" s="14">
        <v>44655</v>
      </c>
      <c r="E18" s="14">
        <v>325372</v>
      </c>
      <c r="F18" s="14">
        <v>191715</v>
      </c>
      <c r="G18" s="74">
        <v>3208591</v>
      </c>
    </row>
    <row r="19" spans="1:8" s="59" customFormat="1" ht="23.25" customHeight="1" x14ac:dyDescent="0.25">
      <c r="A19" s="159"/>
      <c r="B19" s="160" t="s">
        <v>29</v>
      </c>
      <c r="C19" s="177">
        <f>SUM(C4:C18)</f>
        <v>95003744</v>
      </c>
      <c r="D19" s="163">
        <f>SUM(D4:D18)</f>
        <v>13412982</v>
      </c>
      <c r="E19" s="163">
        <f>SUM(E4:E18)</f>
        <v>5003405</v>
      </c>
      <c r="F19" s="163">
        <f>SUM(F4:F18)</f>
        <v>4004130</v>
      </c>
      <c r="G19" s="178">
        <f>SUM(G4:G18)</f>
        <v>117424261</v>
      </c>
    </row>
    <row r="20" spans="1:8" s="59" customFormat="1" x14ac:dyDescent="0.25">
      <c r="A20" s="22"/>
      <c r="B20" s="22"/>
      <c r="C20" s="81"/>
      <c r="D20" s="81"/>
      <c r="E20" s="81"/>
      <c r="F20" s="81"/>
      <c r="G20" s="81"/>
    </row>
    <row r="21" spans="1:8" s="59" customFormat="1" x14ac:dyDescent="0.25">
      <c r="A21" s="22"/>
      <c r="B21" s="22"/>
    </row>
    <row r="22" spans="1:8" s="59" customFormat="1" x14ac:dyDescent="0.25">
      <c r="A22" s="22"/>
      <c r="B22" s="22"/>
    </row>
    <row r="23" spans="1:8" s="59" customFormat="1" x14ac:dyDescent="0.25">
      <c r="A23" s="22"/>
      <c r="B23" s="22"/>
    </row>
    <row r="24" spans="1:8" s="59" customFormat="1" x14ac:dyDescent="0.25">
      <c r="A24" s="22"/>
      <c r="B24" s="22"/>
    </row>
    <row r="25" spans="1:8" s="59" customFormat="1" x14ac:dyDescent="0.25">
      <c r="A25" s="22"/>
      <c r="B25" s="22"/>
    </row>
    <row r="26" spans="1:8" s="59" customFormat="1" x14ac:dyDescent="0.25">
      <c r="A26" s="22"/>
      <c r="B26" s="22"/>
    </row>
    <row r="27" spans="1:8" s="59" customFormat="1" x14ac:dyDescent="0.25">
      <c r="A27" s="22"/>
      <c r="B27" s="22"/>
    </row>
    <row r="28" spans="1:8" s="59" customFormat="1" x14ac:dyDescent="0.25">
      <c r="A28" s="22"/>
      <c r="B28" s="22"/>
    </row>
    <row r="29" spans="1:8" s="59" customFormat="1" x14ac:dyDescent="0.25">
      <c r="A29" s="22"/>
      <c r="B29" s="22"/>
    </row>
    <row r="30" spans="1:8" s="59" customFormat="1" x14ac:dyDescent="0.25">
      <c r="A30" s="22"/>
      <c r="B30" s="22"/>
    </row>
    <row r="31" spans="1:8" s="59" customFormat="1" x14ac:dyDescent="0.25">
      <c r="A31" s="22"/>
      <c r="B31" s="22"/>
    </row>
    <row r="32" spans="1:8" s="59" customFormat="1" x14ac:dyDescent="0.25">
      <c r="A32" s="22"/>
      <c r="B32" s="22"/>
    </row>
    <row r="33" spans="1:2" s="59" customFormat="1" x14ac:dyDescent="0.25">
      <c r="A33" s="22"/>
      <c r="B33" s="22"/>
    </row>
    <row r="34" spans="1:2" s="59" customFormat="1" x14ac:dyDescent="0.25">
      <c r="A34" s="22"/>
      <c r="B34" s="22"/>
    </row>
    <row r="35" spans="1:2" s="59" customFormat="1" x14ac:dyDescent="0.25">
      <c r="A35" s="22"/>
      <c r="B35" s="22"/>
    </row>
    <row r="36" spans="1:2" s="59" customFormat="1" x14ac:dyDescent="0.25">
      <c r="A36" s="22"/>
      <c r="B36" s="22"/>
    </row>
    <row r="37" spans="1:2" s="59" customFormat="1" x14ac:dyDescent="0.25">
      <c r="A37" s="22"/>
      <c r="B37" s="22"/>
    </row>
    <row r="38" spans="1:2" s="59" customFormat="1" x14ac:dyDescent="0.25">
      <c r="A38" s="22"/>
      <c r="B38" s="22"/>
    </row>
    <row r="39" spans="1:2" s="59" customFormat="1" x14ac:dyDescent="0.25">
      <c r="A39" s="22"/>
      <c r="B39" s="22"/>
    </row>
    <row r="40" spans="1:2" s="59" customFormat="1" x14ac:dyDescent="0.25">
      <c r="A40" s="22"/>
      <c r="B40" s="22"/>
    </row>
    <row r="41" spans="1:2" s="59" customFormat="1" x14ac:dyDescent="0.25">
      <c r="A41" s="22"/>
      <c r="B41" s="22"/>
    </row>
    <row r="42" spans="1:2" s="59" customFormat="1" x14ac:dyDescent="0.25">
      <c r="A42" s="22"/>
      <c r="B42" s="22"/>
    </row>
    <row r="43" spans="1:2" s="59" customFormat="1" x14ac:dyDescent="0.25">
      <c r="A43" s="22"/>
      <c r="B43" s="22"/>
    </row>
    <row r="44" spans="1:2" s="59" customFormat="1" x14ac:dyDescent="0.25">
      <c r="A44" s="22"/>
      <c r="B44" s="22"/>
    </row>
    <row r="45" spans="1:2" s="59" customFormat="1" x14ac:dyDescent="0.25">
      <c r="A45" s="22"/>
      <c r="B45" s="22"/>
    </row>
    <row r="46" spans="1:2" s="59" customFormat="1" x14ac:dyDescent="0.25">
      <c r="A46" s="22"/>
      <c r="B46" s="22"/>
    </row>
    <row r="47" spans="1:2" s="59" customFormat="1" x14ac:dyDescent="0.25">
      <c r="A47" s="22"/>
      <c r="B47" s="22"/>
    </row>
    <row r="48" spans="1:2" s="59" customFormat="1" x14ac:dyDescent="0.25">
      <c r="A48" s="22"/>
      <c r="B48" s="22"/>
    </row>
    <row r="49" spans="1:2" s="59" customFormat="1" x14ac:dyDescent="0.25">
      <c r="A49" s="22"/>
      <c r="B49" s="22"/>
    </row>
    <row r="50" spans="1:2" s="59" customFormat="1" x14ac:dyDescent="0.25">
      <c r="A50" s="22"/>
      <c r="B50" s="22"/>
    </row>
    <row r="51" spans="1:2" s="59" customFormat="1" x14ac:dyDescent="0.25">
      <c r="A51" s="22"/>
      <c r="B51" s="22"/>
    </row>
    <row r="52" spans="1:2" s="59" customFormat="1" x14ac:dyDescent="0.25">
      <c r="A52" s="22"/>
      <c r="B52" s="22"/>
    </row>
    <row r="53" spans="1:2" s="59" customFormat="1" x14ac:dyDescent="0.25">
      <c r="A53" s="22"/>
      <c r="B53" s="22"/>
    </row>
    <row r="54" spans="1:2" s="59" customFormat="1" x14ac:dyDescent="0.25">
      <c r="A54" s="22"/>
      <c r="B54" s="22"/>
    </row>
    <row r="55" spans="1:2" s="59" customFormat="1" x14ac:dyDescent="0.25">
      <c r="A55" s="22"/>
      <c r="B55" s="22"/>
    </row>
    <row r="56" spans="1:2" s="59" customFormat="1" x14ac:dyDescent="0.25">
      <c r="A56" s="22"/>
      <c r="B56" s="22"/>
    </row>
    <row r="57" spans="1:2" s="59" customFormat="1" x14ac:dyDescent="0.25">
      <c r="A57" s="22"/>
      <c r="B57" s="22"/>
    </row>
    <row r="58" spans="1:2" s="59" customFormat="1" x14ac:dyDescent="0.25">
      <c r="A58" s="22"/>
      <c r="B58" s="22"/>
    </row>
    <row r="59" spans="1:2" s="59" customFormat="1" x14ac:dyDescent="0.25">
      <c r="A59" s="22"/>
      <c r="B59" s="22"/>
    </row>
    <row r="60" spans="1:2" s="59" customFormat="1" x14ac:dyDescent="0.25">
      <c r="A60" s="22"/>
      <c r="B60" s="22"/>
    </row>
    <row r="61" spans="1:2" s="59" customFormat="1" x14ac:dyDescent="0.25">
      <c r="A61" s="22"/>
      <c r="B61" s="22"/>
    </row>
    <row r="62" spans="1:2" s="59" customFormat="1" x14ac:dyDescent="0.25">
      <c r="A62" s="22"/>
      <c r="B62" s="22"/>
    </row>
    <row r="63" spans="1:2" s="59" customFormat="1" x14ac:dyDescent="0.25">
      <c r="A63" s="22"/>
      <c r="B63" s="22"/>
    </row>
    <row r="64" spans="1:2" s="59" customFormat="1" x14ac:dyDescent="0.25">
      <c r="A64" s="22"/>
      <c r="B64" s="22"/>
    </row>
    <row r="65" spans="1:2" s="59" customFormat="1" x14ac:dyDescent="0.25">
      <c r="A65" s="22"/>
      <c r="B65" s="22"/>
    </row>
    <row r="66" spans="1:2" s="59" customFormat="1" x14ac:dyDescent="0.25">
      <c r="A66" s="22"/>
      <c r="B66" s="22"/>
    </row>
    <row r="67" spans="1:2" s="59" customFormat="1" x14ac:dyDescent="0.25">
      <c r="A67" s="22"/>
      <c r="B67" s="22"/>
    </row>
    <row r="68" spans="1:2" s="59" customFormat="1" x14ac:dyDescent="0.25">
      <c r="A68" s="22"/>
      <c r="B68" s="22"/>
    </row>
    <row r="69" spans="1:2" s="59" customFormat="1" x14ac:dyDescent="0.25">
      <c r="A69" s="22"/>
      <c r="B69" s="22"/>
    </row>
    <row r="70" spans="1:2" s="59" customFormat="1" x14ac:dyDescent="0.25">
      <c r="A70" s="22"/>
      <c r="B70" s="22"/>
    </row>
    <row r="71" spans="1:2" s="59" customFormat="1" x14ac:dyDescent="0.25">
      <c r="A71" s="22"/>
      <c r="B71" s="22"/>
    </row>
    <row r="72" spans="1:2" s="59" customFormat="1" x14ac:dyDescent="0.25">
      <c r="A72" s="22"/>
      <c r="B72" s="22"/>
    </row>
    <row r="73" spans="1:2" s="59" customFormat="1" x14ac:dyDescent="0.25">
      <c r="A73" s="22"/>
      <c r="B73" s="22"/>
    </row>
    <row r="74" spans="1:2" s="59" customFormat="1" x14ac:dyDescent="0.25">
      <c r="A74" s="22"/>
      <c r="B74" s="22"/>
    </row>
    <row r="75" spans="1:2" s="59" customFormat="1" x14ac:dyDescent="0.25">
      <c r="A75" s="22"/>
      <c r="B75" s="22"/>
    </row>
    <row r="76" spans="1:2" s="59" customFormat="1" x14ac:dyDescent="0.25">
      <c r="A76" s="22"/>
      <c r="B76" s="22"/>
    </row>
    <row r="77" spans="1:2" s="59" customFormat="1" x14ac:dyDescent="0.25">
      <c r="A77" s="22"/>
      <c r="B77" s="22"/>
    </row>
    <row r="78" spans="1:2" s="59" customFormat="1" x14ac:dyDescent="0.25">
      <c r="A78" s="22"/>
      <c r="B78" s="22"/>
    </row>
    <row r="79" spans="1:2" s="59" customFormat="1" x14ac:dyDescent="0.25">
      <c r="A79" s="22"/>
      <c r="B79" s="22"/>
    </row>
    <row r="80" spans="1:2" s="59" customFormat="1" x14ac:dyDescent="0.25">
      <c r="A80" s="22"/>
      <c r="B80" s="22"/>
    </row>
    <row r="81" spans="1:2" s="59" customFormat="1" x14ac:dyDescent="0.25">
      <c r="A81" s="22"/>
      <c r="B81" s="22"/>
    </row>
    <row r="82" spans="1:2" s="59" customFormat="1" x14ac:dyDescent="0.25">
      <c r="A82" s="22"/>
      <c r="B82" s="22"/>
    </row>
    <row r="83" spans="1:2" s="59" customFormat="1" x14ac:dyDescent="0.25">
      <c r="A83" s="22"/>
      <c r="B83" s="22"/>
    </row>
    <row r="84" spans="1:2" s="59" customFormat="1" x14ac:dyDescent="0.25">
      <c r="A84" s="22"/>
      <c r="B84" s="22"/>
    </row>
    <row r="85" spans="1:2" s="59" customFormat="1" x14ac:dyDescent="0.25">
      <c r="A85" s="22"/>
      <c r="B85" s="22"/>
    </row>
    <row r="86" spans="1:2" s="59" customFormat="1" x14ac:dyDescent="0.25">
      <c r="A86" s="22"/>
      <c r="B86" s="22"/>
    </row>
    <row r="87" spans="1:2" s="59" customFormat="1" x14ac:dyDescent="0.25">
      <c r="A87" s="22"/>
      <c r="B87" s="22"/>
    </row>
    <row r="88" spans="1:2" s="59" customFormat="1" x14ac:dyDescent="0.25">
      <c r="A88" s="22"/>
      <c r="B88" s="22"/>
    </row>
    <row r="89" spans="1:2" s="59" customFormat="1" x14ac:dyDescent="0.25">
      <c r="A89" s="22"/>
      <c r="B89" s="22"/>
    </row>
    <row r="90" spans="1:2" s="59" customFormat="1" x14ac:dyDescent="0.25">
      <c r="A90" s="22"/>
      <c r="B90" s="22"/>
    </row>
    <row r="91" spans="1:2" s="59" customFormat="1" x14ac:dyDescent="0.25">
      <c r="A91" s="22"/>
      <c r="B91" s="22"/>
    </row>
    <row r="92" spans="1:2" s="59" customFormat="1" x14ac:dyDescent="0.25">
      <c r="A92" s="22"/>
      <c r="B92" s="22"/>
    </row>
    <row r="93" spans="1:2" s="59" customFormat="1" x14ac:dyDescent="0.25">
      <c r="A93" s="22"/>
      <c r="B93" s="22"/>
    </row>
    <row r="94" spans="1:2" s="59" customFormat="1" x14ac:dyDescent="0.25">
      <c r="A94" s="22"/>
      <c r="B94" s="22"/>
    </row>
    <row r="95" spans="1:2" s="59" customFormat="1" x14ac:dyDescent="0.25">
      <c r="A95" s="22"/>
      <c r="B95" s="22"/>
    </row>
    <row r="96" spans="1:2" s="59" customFormat="1" x14ac:dyDescent="0.25">
      <c r="A96" s="22"/>
      <c r="B96" s="22"/>
    </row>
    <row r="97" spans="1:34" s="59" customFormat="1" x14ac:dyDescent="0.25">
      <c r="A97" s="22"/>
      <c r="B97" s="22"/>
    </row>
    <row r="98" spans="1:34" s="59" customFormat="1" x14ac:dyDescent="0.25">
      <c r="A98" s="22"/>
      <c r="B98" s="22"/>
    </row>
    <row r="99" spans="1:34" s="59" customFormat="1" x14ac:dyDescent="0.25">
      <c r="A99" s="22"/>
      <c r="B99" s="22"/>
    </row>
    <row r="100" spans="1:34" s="59" customFormat="1" x14ac:dyDescent="0.25">
      <c r="A100" s="22"/>
      <c r="B100" s="22"/>
    </row>
    <row r="101" spans="1:34" s="59" customFormat="1" x14ac:dyDescent="0.25">
      <c r="A101" s="22"/>
      <c r="B101" s="22"/>
    </row>
    <row r="102" spans="1:34" s="59" customFormat="1" x14ac:dyDescent="0.25">
      <c r="A102" s="22"/>
      <c r="B102" s="22"/>
    </row>
    <row r="103" spans="1:34" s="59" customFormat="1" x14ac:dyDescent="0.25">
      <c r="A103" s="22"/>
      <c r="B103" s="22"/>
    </row>
    <row r="104" spans="1:34" s="59" customFormat="1" x14ac:dyDescent="0.25">
      <c r="A104" s="22"/>
      <c r="B104" s="22"/>
    </row>
    <row r="105" spans="1:34" s="59" customFormat="1" x14ac:dyDescent="0.25">
      <c r="A105" s="22"/>
      <c r="B105" s="22"/>
    </row>
    <row r="106" spans="1:34" s="59" customFormat="1" x14ac:dyDescent="0.25">
      <c r="A106" s="22"/>
      <c r="B106" s="22"/>
    </row>
    <row r="107" spans="1:34" s="59" customFormat="1" x14ac:dyDescent="0.25">
      <c r="A107" s="22"/>
      <c r="B107" s="22"/>
    </row>
    <row r="108" spans="1:34" s="59" customFormat="1" x14ac:dyDescent="0.25">
      <c r="A108" s="22"/>
      <c r="B108" s="22"/>
    </row>
    <row r="109" spans="1:34" s="59" customFormat="1" x14ac:dyDescent="0.25">
      <c r="A109" s="22"/>
      <c r="B109" s="22"/>
    </row>
    <row r="110" spans="1:34" s="59" customFormat="1" x14ac:dyDescent="0.25">
      <c r="A110" s="22"/>
      <c r="B110" s="22"/>
    </row>
    <row r="111" spans="1:34" s="59" customFormat="1" x14ac:dyDescent="0.25">
      <c r="A111" s="22"/>
      <c r="B111" s="22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</row>
    <row r="112" spans="1:34" s="59" customFormat="1" x14ac:dyDescent="0.25">
      <c r="A112" s="22"/>
      <c r="B112" s="22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</row>
    <row r="113" spans="1:34" s="59" customFormat="1" x14ac:dyDescent="0.25">
      <c r="A113" s="22"/>
      <c r="B113" s="22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</row>
    <row r="114" spans="1:34" s="59" customFormat="1" x14ac:dyDescent="0.25">
      <c r="A114" s="22"/>
      <c r="B114" s="22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</row>
    <row r="115" spans="1:34" s="59" customFormat="1" x14ac:dyDescent="0.25">
      <c r="A115" s="22"/>
      <c r="B115" s="22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</row>
    <row r="116" spans="1:34" s="59" customFormat="1" x14ac:dyDescent="0.25">
      <c r="A116" s="22"/>
      <c r="B116" s="22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</row>
    <row r="117" spans="1:34" s="97" customFormat="1" x14ac:dyDescent="0.25">
      <c r="A117" s="22"/>
      <c r="B117" s="22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</row>
    <row r="118" spans="1:34" x14ac:dyDescent="0.25">
      <c r="A118" s="22"/>
      <c r="B118" s="22"/>
    </row>
    <row r="119" spans="1:34" x14ac:dyDescent="0.25">
      <c r="A119" s="22"/>
      <c r="B119" s="22"/>
    </row>
    <row r="120" spans="1:34" x14ac:dyDescent="0.25">
      <c r="A120" s="22"/>
      <c r="B120" s="22"/>
    </row>
    <row r="121" spans="1:34" x14ac:dyDescent="0.25">
      <c r="A121" s="22"/>
      <c r="B121" s="22"/>
    </row>
    <row r="122" spans="1:34" x14ac:dyDescent="0.25">
      <c r="A122" s="22"/>
      <c r="B122" s="22"/>
    </row>
    <row r="123" spans="1:34" x14ac:dyDescent="0.25">
      <c r="A123" s="22"/>
      <c r="B123" s="22"/>
    </row>
    <row r="124" spans="1:34" x14ac:dyDescent="0.25">
      <c r="A124" s="22"/>
      <c r="B124" s="22"/>
    </row>
    <row r="125" spans="1:34" x14ac:dyDescent="0.25">
      <c r="A125" s="22"/>
      <c r="B125" s="22"/>
    </row>
    <row r="126" spans="1:34" x14ac:dyDescent="0.25">
      <c r="A126" s="22"/>
      <c r="B126" s="22"/>
    </row>
    <row r="127" spans="1:34" x14ac:dyDescent="0.25">
      <c r="A127" s="22"/>
      <c r="B127" s="22"/>
    </row>
    <row r="128" spans="1:34" x14ac:dyDescent="0.25">
      <c r="A128" s="22"/>
      <c r="B128" s="22"/>
    </row>
    <row r="129" spans="1:8" x14ac:dyDescent="0.25">
      <c r="A129" s="22"/>
      <c r="B129" s="22"/>
      <c r="H129" s="96"/>
    </row>
    <row r="130" spans="1:8" x14ac:dyDescent="0.25">
      <c r="A130" s="22"/>
      <c r="B130" s="22"/>
      <c r="H130" s="96"/>
    </row>
    <row r="131" spans="1:8" x14ac:dyDescent="0.25">
      <c r="A131" s="22"/>
      <c r="B131" s="22"/>
      <c r="H131" s="96"/>
    </row>
    <row r="132" spans="1:8" x14ac:dyDescent="0.25">
      <c r="A132" s="22"/>
      <c r="B132" s="22"/>
      <c r="H132" s="96"/>
    </row>
    <row r="133" spans="1:8" x14ac:dyDescent="0.25">
      <c r="A133" s="22"/>
      <c r="B133" s="22"/>
      <c r="H133" s="96"/>
    </row>
    <row r="134" spans="1:8" x14ac:dyDescent="0.25">
      <c r="A134" s="22"/>
      <c r="B134" s="22"/>
      <c r="H134" s="96"/>
    </row>
  </sheetData>
  <mergeCells count="2">
    <mergeCell ref="A1:G1"/>
    <mergeCell ref="A2:B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3"/>
  <sheetViews>
    <sheetView rightToLeft="1" tabSelected="1" topLeftCell="A52" workbookViewId="0">
      <selection activeCell="C62" sqref="C62"/>
    </sheetView>
  </sheetViews>
  <sheetFormatPr defaultColWidth="10.28515625" defaultRowHeight="14.25" x14ac:dyDescent="0.2"/>
  <cols>
    <col min="1" max="1" width="8.7109375" style="42" customWidth="1"/>
    <col min="2" max="2" width="40.7109375" style="2" customWidth="1"/>
    <col min="3" max="7" width="18.7109375" style="2" customWidth="1"/>
    <col min="8" max="33" width="10.28515625" style="1"/>
    <col min="34" max="34" width="10.28515625" style="18"/>
    <col min="35" max="16384" width="10.28515625" style="2"/>
  </cols>
  <sheetData>
    <row r="1" spans="1:22" s="2" customFormat="1" ht="23.25" customHeight="1" x14ac:dyDescent="0.2">
      <c r="A1" s="98" t="s">
        <v>160</v>
      </c>
      <c r="B1" s="98"/>
      <c r="C1" s="98"/>
      <c r="D1" s="98"/>
      <c r="E1" s="98"/>
      <c r="F1" s="98"/>
      <c r="G1" s="9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2" customFormat="1" ht="22.5" customHeight="1" x14ac:dyDescent="0.25">
      <c r="A2" s="107" t="s">
        <v>161</v>
      </c>
      <c r="B2" s="107"/>
      <c r="C2" s="67"/>
      <c r="D2" s="67"/>
      <c r="E2" s="67"/>
      <c r="F2" s="68"/>
      <c r="G2" s="69" t="s">
        <v>159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2" customFormat="1" ht="50.25" customHeight="1" x14ac:dyDescent="0.2">
      <c r="A3" s="78" t="s">
        <v>33</v>
      </c>
      <c r="B3" s="78" t="s">
        <v>4</v>
      </c>
      <c r="C3" s="78" t="s">
        <v>105</v>
      </c>
      <c r="D3" s="78" t="s">
        <v>106</v>
      </c>
      <c r="E3" s="78" t="s">
        <v>107</v>
      </c>
      <c r="F3" s="78" t="s">
        <v>108</v>
      </c>
      <c r="G3" s="78" t="s">
        <v>109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2" customFormat="1" ht="24.95" customHeight="1" x14ac:dyDescent="0.2">
      <c r="A4" s="10">
        <v>10</v>
      </c>
      <c r="B4" s="11" t="s">
        <v>11</v>
      </c>
      <c r="C4" s="133"/>
      <c r="D4" s="134"/>
      <c r="E4" s="134"/>
      <c r="F4" s="134"/>
      <c r="G4" s="13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2" customFormat="1" ht="24.95" customHeight="1" x14ac:dyDescent="0.2">
      <c r="A5" s="10">
        <v>1010</v>
      </c>
      <c r="B5" s="11" t="s">
        <v>37</v>
      </c>
      <c r="C5" s="31">
        <v>2082050</v>
      </c>
      <c r="D5" s="31">
        <v>42350</v>
      </c>
      <c r="E5" s="31">
        <v>52276</v>
      </c>
      <c r="F5" s="31">
        <v>9400</v>
      </c>
      <c r="G5" s="31">
        <v>2186076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s="2" customFormat="1" ht="24.95" customHeight="1" x14ac:dyDescent="0.2">
      <c r="A6" s="10">
        <v>1030</v>
      </c>
      <c r="B6" s="11" t="s">
        <v>38</v>
      </c>
      <c r="C6" s="31">
        <v>9825810</v>
      </c>
      <c r="D6" s="31">
        <v>84063</v>
      </c>
      <c r="E6" s="31">
        <v>389730</v>
      </c>
      <c r="F6" s="31">
        <v>181940</v>
      </c>
      <c r="G6" s="31">
        <v>10481543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2" customFormat="1" ht="24.95" customHeight="1" x14ac:dyDescent="0.2">
      <c r="A7" s="10">
        <v>1050</v>
      </c>
      <c r="B7" s="11" t="s">
        <v>40</v>
      </c>
      <c r="C7" s="31">
        <v>4185395</v>
      </c>
      <c r="D7" s="31">
        <v>2250611</v>
      </c>
      <c r="E7" s="31">
        <v>554706</v>
      </c>
      <c r="F7" s="31">
        <v>436000</v>
      </c>
      <c r="G7" s="31">
        <v>7426712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2" customFormat="1" ht="24.95" customHeight="1" x14ac:dyDescent="0.2">
      <c r="A8" s="10">
        <v>1061</v>
      </c>
      <c r="B8" s="11" t="s">
        <v>41</v>
      </c>
      <c r="C8" s="31">
        <v>0</v>
      </c>
      <c r="D8" s="31">
        <v>111350</v>
      </c>
      <c r="E8" s="31">
        <v>399005</v>
      </c>
      <c r="F8" s="31">
        <v>247620</v>
      </c>
      <c r="G8" s="31">
        <v>757975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s="2" customFormat="1" ht="24.95" customHeight="1" x14ac:dyDescent="0.2">
      <c r="A9" s="10">
        <v>1073</v>
      </c>
      <c r="B9" s="11" t="s">
        <v>43</v>
      </c>
      <c r="C9" s="31">
        <v>797563</v>
      </c>
      <c r="D9" s="31">
        <v>49550</v>
      </c>
      <c r="E9" s="31">
        <v>171328</v>
      </c>
      <c r="F9" s="31">
        <v>192450</v>
      </c>
      <c r="G9" s="31">
        <v>1210891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s="2" customFormat="1" ht="24.95" customHeight="1" x14ac:dyDescent="0.2">
      <c r="A10" s="10">
        <v>1075</v>
      </c>
      <c r="B10" s="11" t="s">
        <v>45</v>
      </c>
      <c r="C10" s="31">
        <v>518698</v>
      </c>
      <c r="D10" s="31">
        <v>500</v>
      </c>
      <c r="E10" s="31">
        <v>21125</v>
      </c>
      <c r="F10" s="31">
        <v>31400</v>
      </c>
      <c r="G10" s="31">
        <v>571723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2" customFormat="1" ht="30" customHeight="1" x14ac:dyDescent="0.2">
      <c r="A11" s="10">
        <v>1079</v>
      </c>
      <c r="B11" s="11" t="s">
        <v>46</v>
      </c>
      <c r="C11" s="31">
        <v>1904260</v>
      </c>
      <c r="D11" s="31">
        <v>1385442</v>
      </c>
      <c r="E11" s="31">
        <v>240593</v>
      </c>
      <c r="F11" s="31">
        <v>213610</v>
      </c>
      <c r="G11" s="31">
        <v>3743905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2" customFormat="1" ht="24.95" customHeight="1" x14ac:dyDescent="0.2">
      <c r="A12" s="10">
        <v>1080</v>
      </c>
      <c r="B12" s="11" t="s">
        <v>47</v>
      </c>
      <c r="C12" s="31">
        <v>11297700</v>
      </c>
      <c r="D12" s="31">
        <v>33371</v>
      </c>
      <c r="E12" s="31">
        <v>275410</v>
      </c>
      <c r="F12" s="31">
        <v>179900</v>
      </c>
      <c r="G12" s="31">
        <v>11786381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2" customFormat="1" ht="24.95" customHeight="1" x14ac:dyDescent="0.2">
      <c r="A13" s="10">
        <v>11</v>
      </c>
      <c r="B13" s="11" t="s">
        <v>12</v>
      </c>
      <c r="C13" s="130"/>
      <c r="D13" s="131"/>
      <c r="E13" s="131"/>
      <c r="F13" s="131"/>
      <c r="G13" s="132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2" customFormat="1" ht="31.5" customHeight="1" x14ac:dyDescent="0.2">
      <c r="A14" s="10">
        <v>1101</v>
      </c>
      <c r="B14" s="11" t="s">
        <v>50</v>
      </c>
      <c r="C14" s="31">
        <v>719369</v>
      </c>
      <c r="D14" s="31">
        <v>240820</v>
      </c>
      <c r="E14" s="31">
        <v>63541</v>
      </c>
      <c r="F14" s="31">
        <v>266500</v>
      </c>
      <c r="G14" s="31">
        <v>1290230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2" customFormat="1" ht="31.5" customHeight="1" x14ac:dyDescent="0.2">
      <c r="A15" s="10">
        <v>1104</v>
      </c>
      <c r="B15" s="36" t="s">
        <v>51</v>
      </c>
      <c r="C15" s="31">
        <v>300271</v>
      </c>
      <c r="D15" s="31">
        <v>3364466</v>
      </c>
      <c r="E15" s="31">
        <v>505006</v>
      </c>
      <c r="F15" s="31">
        <v>174540</v>
      </c>
      <c r="G15" s="31">
        <v>4344283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2" customFormat="1" ht="21" customHeight="1" x14ac:dyDescent="0.2">
      <c r="A16" s="32"/>
      <c r="B16" s="75"/>
      <c r="C16" s="35"/>
      <c r="D16" s="35"/>
      <c r="E16" s="35"/>
      <c r="F16" s="35"/>
      <c r="G16" s="35" t="s">
        <v>48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34" ht="24.95" customHeight="1" x14ac:dyDescent="0.2">
      <c r="A17" s="98" t="s">
        <v>160</v>
      </c>
      <c r="B17" s="98"/>
      <c r="C17" s="98"/>
      <c r="D17" s="98"/>
      <c r="E17" s="98"/>
      <c r="F17" s="98"/>
      <c r="G17" s="9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34" ht="22.5" customHeight="1" x14ac:dyDescent="0.25">
      <c r="A18" s="107" t="s">
        <v>162</v>
      </c>
      <c r="B18" s="107"/>
      <c r="C18" s="67"/>
      <c r="D18" s="67"/>
      <c r="E18" s="67"/>
      <c r="F18" s="68"/>
      <c r="G18" s="69" t="s">
        <v>159</v>
      </c>
    </row>
    <row r="19" spans="1:34" ht="49.5" customHeight="1" x14ac:dyDescent="0.2">
      <c r="A19" s="78" t="s">
        <v>33</v>
      </c>
      <c r="B19" s="78" t="s">
        <v>4</v>
      </c>
      <c r="C19" s="78" t="s">
        <v>105</v>
      </c>
      <c r="D19" s="78" t="s">
        <v>106</v>
      </c>
      <c r="E19" s="78" t="s">
        <v>107</v>
      </c>
      <c r="F19" s="78" t="s">
        <v>108</v>
      </c>
      <c r="G19" s="78" t="s">
        <v>109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34" ht="24.95" customHeight="1" x14ac:dyDescent="0.2">
      <c r="A20" s="10">
        <v>13</v>
      </c>
      <c r="B20" s="36" t="s">
        <v>14</v>
      </c>
      <c r="C20" s="136"/>
      <c r="D20" s="137"/>
      <c r="E20" s="137"/>
      <c r="F20" s="137"/>
      <c r="G20" s="138"/>
    </row>
    <row r="21" spans="1:34" s="39" customFormat="1" ht="24.95" customHeight="1" x14ac:dyDescent="0.2">
      <c r="A21" s="10">
        <v>1392</v>
      </c>
      <c r="B21" s="36" t="s">
        <v>52</v>
      </c>
      <c r="C21" s="31">
        <v>221200</v>
      </c>
      <c r="D21" s="31">
        <v>0</v>
      </c>
      <c r="E21" s="31">
        <v>13320</v>
      </c>
      <c r="F21" s="31">
        <v>250</v>
      </c>
      <c r="G21" s="31">
        <v>234770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71"/>
    </row>
    <row r="22" spans="1:34" ht="24.95" customHeight="1" x14ac:dyDescent="0.2">
      <c r="A22" s="10">
        <v>17</v>
      </c>
      <c r="B22" s="11" t="s">
        <v>16</v>
      </c>
      <c r="C22" s="130"/>
      <c r="D22" s="131"/>
      <c r="E22" s="131"/>
      <c r="F22" s="131"/>
      <c r="G22" s="132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34" ht="24.95" customHeight="1" x14ac:dyDescent="0.2">
      <c r="A23" s="10">
        <v>1701</v>
      </c>
      <c r="B23" s="11" t="s">
        <v>55</v>
      </c>
      <c r="C23" s="31">
        <v>55390</v>
      </c>
      <c r="D23" s="31">
        <v>510</v>
      </c>
      <c r="E23" s="31">
        <v>2560</v>
      </c>
      <c r="F23" s="31">
        <v>24300</v>
      </c>
      <c r="G23" s="31">
        <v>82760</v>
      </c>
    </row>
    <row r="24" spans="1:34" ht="30.75" customHeight="1" x14ac:dyDescent="0.2">
      <c r="A24" s="10">
        <v>1702</v>
      </c>
      <c r="B24" s="11" t="s">
        <v>56</v>
      </c>
      <c r="C24" s="31">
        <v>101800</v>
      </c>
      <c r="D24" s="31">
        <v>7800</v>
      </c>
      <c r="E24" s="31">
        <v>22730</v>
      </c>
      <c r="F24" s="31">
        <v>9550</v>
      </c>
      <c r="G24" s="31">
        <v>141880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34" s="39" customFormat="1" ht="24.95" customHeight="1" x14ac:dyDescent="0.2">
      <c r="A25" s="10">
        <v>1709</v>
      </c>
      <c r="B25" s="36" t="s">
        <v>57</v>
      </c>
      <c r="C25" s="31">
        <v>1493000</v>
      </c>
      <c r="D25" s="31">
        <v>140000</v>
      </c>
      <c r="E25" s="31">
        <v>36846</v>
      </c>
      <c r="F25" s="31">
        <v>11700</v>
      </c>
      <c r="G25" s="31">
        <v>1681546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71"/>
    </row>
    <row r="26" spans="1:34" ht="24.95" customHeight="1" x14ac:dyDescent="0.2">
      <c r="A26" s="10">
        <v>18</v>
      </c>
      <c r="B26" s="36" t="s">
        <v>58</v>
      </c>
      <c r="C26" s="130"/>
      <c r="D26" s="131"/>
      <c r="E26" s="131"/>
      <c r="F26" s="131"/>
      <c r="G26" s="132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34" ht="24.95" customHeight="1" x14ac:dyDescent="0.2">
      <c r="A27" s="10">
        <v>1811</v>
      </c>
      <c r="B27" s="36" t="s">
        <v>59</v>
      </c>
      <c r="C27" s="31">
        <v>137798</v>
      </c>
      <c r="D27" s="31">
        <v>605</v>
      </c>
      <c r="E27" s="31">
        <v>35175</v>
      </c>
      <c r="F27" s="31">
        <v>53750</v>
      </c>
      <c r="G27" s="31">
        <v>227328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</row>
    <row r="28" spans="1:34" ht="24.95" customHeight="1" x14ac:dyDescent="0.2">
      <c r="A28" s="10">
        <v>19</v>
      </c>
      <c r="B28" s="11" t="s">
        <v>18</v>
      </c>
      <c r="C28" s="130"/>
      <c r="D28" s="131"/>
      <c r="E28" s="131"/>
      <c r="F28" s="131"/>
      <c r="G28" s="132"/>
    </row>
    <row r="29" spans="1:34" s="39" customFormat="1" ht="24.95" customHeight="1" x14ac:dyDescent="0.2">
      <c r="A29" s="10">
        <v>1910</v>
      </c>
      <c r="B29" s="36" t="s">
        <v>60</v>
      </c>
      <c r="C29" s="31">
        <v>311060</v>
      </c>
      <c r="D29" s="31">
        <v>0</v>
      </c>
      <c r="E29" s="31">
        <v>43305</v>
      </c>
      <c r="F29" s="31">
        <v>299000</v>
      </c>
      <c r="G29" s="31">
        <v>653365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71"/>
    </row>
    <row r="30" spans="1:34" s="39" customFormat="1" ht="24.95" customHeight="1" x14ac:dyDescent="0.2">
      <c r="A30" s="10">
        <v>1920</v>
      </c>
      <c r="B30" s="36" t="s">
        <v>61</v>
      </c>
      <c r="C30" s="31">
        <v>10197000</v>
      </c>
      <c r="D30" s="31">
        <v>240000</v>
      </c>
      <c r="E30" s="31">
        <v>163230</v>
      </c>
      <c r="F30" s="31">
        <v>99000</v>
      </c>
      <c r="G30" s="31">
        <v>10699230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71"/>
    </row>
    <row r="31" spans="1:34" ht="24.95" customHeight="1" x14ac:dyDescent="0.2">
      <c r="A31" s="10">
        <v>20</v>
      </c>
      <c r="B31" s="11" t="s">
        <v>19</v>
      </c>
      <c r="C31" s="130"/>
      <c r="D31" s="131"/>
      <c r="E31" s="131"/>
      <c r="F31" s="131"/>
      <c r="G31" s="132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</row>
    <row r="32" spans="1:34" s="39" customFormat="1" ht="31.5" customHeight="1" x14ac:dyDescent="0.2">
      <c r="A32" s="10">
        <v>2023</v>
      </c>
      <c r="B32" s="36" t="s">
        <v>63</v>
      </c>
      <c r="C32" s="31">
        <v>3297480</v>
      </c>
      <c r="D32" s="31">
        <v>5327000</v>
      </c>
      <c r="E32" s="31">
        <v>105248</v>
      </c>
      <c r="F32" s="31">
        <v>63280</v>
      </c>
      <c r="G32" s="31">
        <v>8793008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71"/>
    </row>
    <row r="33" spans="1:34" s="39" customFormat="1" ht="24.95" customHeight="1" x14ac:dyDescent="0.2">
      <c r="A33" s="10">
        <v>2030</v>
      </c>
      <c r="B33" s="11" t="s">
        <v>64</v>
      </c>
      <c r="C33" s="31">
        <v>96000</v>
      </c>
      <c r="D33" s="31">
        <v>2400</v>
      </c>
      <c r="E33" s="31">
        <v>7950</v>
      </c>
      <c r="F33" s="31">
        <v>3600</v>
      </c>
      <c r="G33" s="31">
        <v>109950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71"/>
    </row>
    <row r="34" spans="1:34" ht="30.75" customHeight="1" x14ac:dyDescent="0.2">
      <c r="A34" s="10">
        <v>21</v>
      </c>
      <c r="B34" s="11" t="s">
        <v>20</v>
      </c>
      <c r="C34" s="130"/>
      <c r="D34" s="131"/>
      <c r="E34" s="131"/>
      <c r="F34" s="131"/>
      <c r="G34" s="132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</row>
    <row r="35" spans="1:34" s="39" customFormat="1" ht="30.75" customHeight="1" x14ac:dyDescent="0.2">
      <c r="A35" s="10">
        <v>2100</v>
      </c>
      <c r="B35" s="36" t="s">
        <v>65</v>
      </c>
      <c r="C35" s="31">
        <v>9354</v>
      </c>
      <c r="D35" s="31">
        <v>1764</v>
      </c>
      <c r="E35" s="31">
        <v>5985</v>
      </c>
      <c r="F35" s="31">
        <v>1960</v>
      </c>
      <c r="G35" s="31">
        <v>19063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71"/>
    </row>
    <row r="36" spans="1:34" ht="24.95" customHeight="1" x14ac:dyDescent="0.2">
      <c r="A36" s="10">
        <v>22</v>
      </c>
      <c r="B36" s="11" t="s">
        <v>21</v>
      </c>
      <c r="C36" s="130"/>
      <c r="D36" s="131"/>
      <c r="E36" s="131"/>
      <c r="F36" s="131"/>
      <c r="G36" s="13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34" s="39" customFormat="1" ht="24.95" customHeight="1" x14ac:dyDescent="0.2">
      <c r="A37" s="10">
        <v>2219</v>
      </c>
      <c r="B37" s="36" t="s">
        <v>66</v>
      </c>
      <c r="C37" s="31">
        <v>65999</v>
      </c>
      <c r="D37" s="31">
        <v>0</v>
      </c>
      <c r="E37" s="31">
        <v>863</v>
      </c>
      <c r="F37" s="31">
        <v>200</v>
      </c>
      <c r="G37" s="31">
        <v>67062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71"/>
    </row>
    <row r="38" spans="1:34" s="39" customFormat="1" ht="24.95" customHeight="1" x14ac:dyDescent="0.2">
      <c r="A38" s="10">
        <v>2220</v>
      </c>
      <c r="B38" s="36" t="s">
        <v>67</v>
      </c>
      <c r="C38" s="31">
        <v>24349357</v>
      </c>
      <c r="D38" s="31">
        <v>15300</v>
      </c>
      <c r="E38" s="31">
        <v>380569</v>
      </c>
      <c r="F38" s="31">
        <v>326005</v>
      </c>
      <c r="G38" s="31">
        <v>25071231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71"/>
    </row>
    <row r="39" spans="1:34" ht="24.95" customHeight="1" x14ac:dyDescent="0.2">
      <c r="A39" s="10">
        <v>23</v>
      </c>
      <c r="B39" s="11" t="s">
        <v>22</v>
      </c>
      <c r="C39" s="130"/>
      <c r="D39" s="131"/>
      <c r="E39" s="131"/>
      <c r="F39" s="131"/>
      <c r="G39" s="132"/>
    </row>
    <row r="40" spans="1:34" s="39" customFormat="1" ht="24.95" customHeight="1" x14ac:dyDescent="0.2">
      <c r="A40" s="10">
        <v>2310</v>
      </c>
      <c r="B40" s="11" t="s">
        <v>68</v>
      </c>
      <c r="C40" s="31">
        <v>594800</v>
      </c>
      <c r="D40" s="31">
        <v>0</v>
      </c>
      <c r="E40" s="31">
        <v>25790</v>
      </c>
      <c r="F40" s="31">
        <v>23480</v>
      </c>
      <c r="G40" s="31">
        <v>644070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71"/>
    </row>
    <row r="41" spans="1:34" s="39" customFormat="1" ht="24.95" customHeight="1" x14ac:dyDescent="0.2">
      <c r="A41" s="10">
        <v>2391</v>
      </c>
      <c r="B41" s="36" t="s">
        <v>69</v>
      </c>
      <c r="C41" s="31">
        <v>923732</v>
      </c>
      <c r="D41" s="31">
        <v>11925</v>
      </c>
      <c r="E41" s="31">
        <v>171111</v>
      </c>
      <c r="F41" s="31">
        <v>94700</v>
      </c>
      <c r="G41" s="31">
        <v>1201468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71"/>
    </row>
    <row r="42" spans="1:34" s="39" customFormat="1" ht="24.95" customHeight="1" x14ac:dyDescent="0.2">
      <c r="A42" s="10">
        <v>2392</v>
      </c>
      <c r="B42" s="36" t="s">
        <v>70</v>
      </c>
      <c r="C42" s="31">
        <v>138213</v>
      </c>
      <c r="D42" s="31">
        <v>55000</v>
      </c>
      <c r="E42" s="31">
        <v>10916</v>
      </c>
      <c r="F42" s="31">
        <v>11000</v>
      </c>
      <c r="G42" s="31">
        <v>215129</v>
      </c>
      <c r="H42" s="5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71"/>
    </row>
    <row r="43" spans="1:34" s="39" customFormat="1" ht="24.95" customHeight="1" x14ac:dyDescent="0.2">
      <c r="A43" s="10">
        <v>2395</v>
      </c>
      <c r="B43" s="36" t="s">
        <v>73</v>
      </c>
      <c r="C43" s="31">
        <v>5944027</v>
      </c>
      <c r="D43" s="31">
        <v>0</v>
      </c>
      <c r="E43" s="31">
        <v>720834</v>
      </c>
      <c r="F43" s="31">
        <v>468200</v>
      </c>
      <c r="G43" s="31">
        <v>7133061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71"/>
    </row>
    <row r="44" spans="1:34" ht="24.95" customHeight="1" x14ac:dyDescent="0.2">
      <c r="A44" s="10">
        <v>24</v>
      </c>
      <c r="B44" s="36" t="s">
        <v>23</v>
      </c>
      <c r="C44" s="130"/>
      <c r="D44" s="131"/>
      <c r="E44" s="131"/>
      <c r="F44" s="131"/>
      <c r="G44" s="132"/>
    </row>
    <row r="45" spans="1:34" s="39" customFormat="1" ht="24.95" customHeight="1" x14ac:dyDescent="0.2">
      <c r="A45" s="10">
        <v>2420</v>
      </c>
      <c r="B45" s="36" t="s">
        <v>76</v>
      </c>
      <c r="C45" s="31">
        <v>1251050</v>
      </c>
      <c r="D45" s="31">
        <v>0</v>
      </c>
      <c r="E45" s="31">
        <v>16600</v>
      </c>
      <c r="F45" s="31">
        <v>28000</v>
      </c>
      <c r="G45" s="31">
        <v>1295650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71"/>
    </row>
    <row r="46" spans="1:34" ht="24.95" customHeight="1" x14ac:dyDescent="0.2">
      <c r="A46" s="10">
        <v>25</v>
      </c>
      <c r="B46" s="36" t="s">
        <v>78</v>
      </c>
      <c r="C46" s="130"/>
      <c r="D46" s="131"/>
      <c r="E46" s="131"/>
      <c r="F46" s="131"/>
      <c r="G46" s="132"/>
    </row>
    <row r="47" spans="1:34" s="39" customFormat="1" ht="24.95" customHeight="1" x14ac:dyDescent="0.2">
      <c r="A47" s="10">
        <v>2511</v>
      </c>
      <c r="B47" s="36" t="s">
        <v>79</v>
      </c>
      <c r="C47" s="31">
        <v>5821241</v>
      </c>
      <c r="D47" s="31">
        <v>0</v>
      </c>
      <c r="E47" s="31">
        <v>81668</v>
      </c>
      <c r="F47" s="31">
        <v>187395</v>
      </c>
      <c r="G47" s="31">
        <v>6090304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71"/>
    </row>
    <row r="48" spans="1:34" s="39" customFormat="1" ht="24.95" customHeight="1" x14ac:dyDescent="0.2">
      <c r="A48" s="10">
        <v>2512</v>
      </c>
      <c r="B48" s="36" t="s">
        <v>80</v>
      </c>
      <c r="C48" s="31">
        <v>5227016</v>
      </c>
      <c r="D48" s="31">
        <v>0</v>
      </c>
      <c r="E48" s="31">
        <v>99480</v>
      </c>
      <c r="F48" s="31">
        <v>150050</v>
      </c>
      <c r="G48" s="31">
        <v>5476546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71"/>
    </row>
    <row r="49" spans="1:34" ht="24.95" customHeight="1" x14ac:dyDescent="0.2">
      <c r="A49" s="10">
        <v>27</v>
      </c>
      <c r="B49" s="11" t="s">
        <v>25</v>
      </c>
      <c r="C49" s="130"/>
      <c r="D49" s="131"/>
      <c r="E49" s="131"/>
      <c r="F49" s="131"/>
      <c r="G49" s="132"/>
    </row>
    <row r="50" spans="1:34" s="39" customFormat="1" ht="24.95" customHeight="1" x14ac:dyDescent="0.2">
      <c r="A50" s="10">
        <v>2733</v>
      </c>
      <c r="B50" s="36" t="s">
        <v>82</v>
      </c>
      <c r="C50" s="31">
        <v>259032</v>
      </c>
      <c r="D50" s="31">
        <v>3500</v>
      </c>
      <c r="E50" s="31">
        <v>22878</v>
      </c>
      <c r="F50" s="31">
        <v>9400</v>
      </c>
      <c r="G50" s="31">
        <v>294810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71"/>
    </row>
    <row r="51" spans="1:34" ht="24.95" customHeight="1" x14ac:dyDescent="0.2">
      <c r="A51" s="10">
        <v>28</v>
      </c>
      <c r="B51" s="11" t="s">
        <v>26</v>
      </c>
      <c r="C51" s="130"/>
      <c r="D51" s="131"/>
      <c r="E51" s="131"/>
      <c r="F51" s="131"/>
      <c r="G51" s="132"/>
    </row>
    <row r="52" spans="1:34" s="39" customFormat="1" ht="24.95" customHeight="1" x14ac:dyDescent="0.2">
      <c r="A52" s="10">
        <v>2825</v>
      </c>
      <c r="B52" s="36" t="s">
        <v>84</v>
      </c>
      <c r="C52" s="31">
        <v>130610</v>
      </c>
      <c r="D52" s="31">
        <v>0</v>
      </c>
      <c r="E52" s="31">
        <v>11335</v>
      </c>
      <c r="F52" s="31">
        <v>1935</v>
      </c>
      <c r="G52" s="31">
        <v>143880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71"/>
    </row>
    <row r="53" spans="1:34" ht="24.95" customHeight="1" x14ac:dyDescent="0.2">
      <c r="A53" s="10">
        <v>29</v>
      </c>
      <c r="B53" s="11" t="s">
        <v>85</v>
      </c>
      <c r="C53" s="130"/>
      <c r="D53" s="131"/>
      <c r="E53" s="131"/>
      <c r="F53" s="131"/>
      <c r="G53" s="132"/>
    </row>
    <row r="54" spans="1:34" s="39" customFormat="1" ht="24.95" customHeight="1" x14ac:dyDescent="0.2">
      <c r="A54" s="10">
        <v>2930</v>
      </c>
      <c r="B54" s="36" t="s">
        <v>87</v>
      </c>
      <c r="C54" s="31">
        <v>100620</v>
      </c>
      <c r="D54" s="31">
        <v>0</v>
      </c>
      <c r="E54" s="31">
        <v>26920</v>
      </c>
      <c r="F54" s="31">
        <v>12300</v>
      </c>
      <c r="G54" s="31">
        <v>139840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71"/>
    </row>
    <row r="55" spans="1:34" ht="24.95" customHeight="1" x14ac:dyDescent="0.2">
      <c r="A55" s="10">
        <v>31</v>
      </c>
      <c r="B55" s="11" t="s">
        <v>28</v>
      </c>
      <c r="C55" s="130"/>
      <c r="D55" s="131"/>
      <c r="E55" s="131"/>
      <c r="F55" s="131"/>
      <c r="G55" s="132"/>
    </row>
    <row r="56" spans="1:34" s="39" customFormat="1" ht="24.95" customHeight="1" x14ac:dyDescent="0.2">
      <c r="A56" s="10">
        <v>3100</v>
      </c>
      <c r="B56" s="36" t="s">
        <v>88</v>
      </c>
      <c r="C56" s="31">
        <v>2646849</v>
      </c>
      <c r="D56" s="31">
        <v>44655</v>
      </c>
      <c r="E56" s="31">
        <v>325372</v>
      </c>
      <c r="F56" s="31">
        <v>191715</v>
      </c>
      <c r="G56" s="31">
        <v>3208591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71"/>
    </row>
    <row r="57" spans="1:34" s="20" customFormat="1" ht="24.95" customHeight="1" x14ac:dyDescent="0.2">
      <c r="A57" s="152"/>
      <c r="B57" s="153" t="s">
        <v>29</v>
      </c>
      <c r="C57" s="158">
        <f>C5+C6+C7+C8+C9+C10+C11+C12+C14+C15+C21+C23+C24+C25+C27+C29+C30+C32+C33+C35+C37+C38+C40+C41+C42+C43+C45+C47+C48+C50+C52+C54+C56</f>
        <v>95003744</v>
      </c>
      <c r="D57" s="158">
        <f>D5+D6+D7+D8+D9+D10+D11+D12+D14+D15+D21+D23+D24+D25+D27+D29+D30+D32+D33+D35+D37+D38+D40+D41+D42+D43+D45+D47+D48+D50+D52+D54+D56</f>
        <v>13412982</v>
      </c>
      <c r="E57" s="158">
        <f>E5+E6+E7+E8+E9+E10+E11+E12+E14+E15+E21+E23+E24+E25+E27+E29+E30+E32+E33+E35+E37+E38+E40+E41+E42+E43+E45+E47+E48+E50+E52+E54+E56</f>
        <v>5003405</v>
      </c>
      <c r="F57" s="158">
        <f>F5+F6+F7+F8+F9+F10+F11+F12+F14+F15+F21+F23+F24+F25+F27+F29+F30+F32+F33+F35+F37+F38+F40+F41+F42+F43+F45+F47+F48+F50+F52+F54+F56</f>
        <v>4004130</v>
      </c>
      <c r="G57" s="158">
        <f>G5+G6+G7+G8+G9+G10+G11+G12+G14+G15+G21+G23+G24+G25+G27+G29+G30+G32+G33+G35+G37+G38+G40+G41+G42+G43+G45+G47+G48+G50+G52+G54+G56</f>
        <v>117424261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9"/>
    </row>
    <row r="58" spans="1:34" s="1" customFormat="1" ht="24.95" customHeight="1" x14ac:dyDescent="0.25">
      <c r="A58" s="57"/>
      <c r="B58" s="22"/>
      <c r="C58" s="81"/>
      <c r="D58" s="81"/>
      <c r="E58" s="81"/>
      <c r="F58" s="81"/>
      <c r="G58" s="81"/>
    </row>
    <row r="59" spans="1:34" s="1" customFormat="1" ht="24.95" customHeight="1" x14ac:dyDescent="0.2">
      <c r="A59" s="57"/>
      <c r="B59" s="22"/>
    </row>
    <row r="60" spans="1:34" s="1" customFormat="1" ht="24.95" customHeight="1" x14ac:dyDescent="0.2">
      <c r="A60" s="57"/>
      <c r="B60" s="22"/>
    </row>
    <row r="61" spans="1:34" s="1" customFormat="1" ht="24.95" customHeight="1" x14ac:dyDescent="0.2">
      <c r="A61" s="57"/>
      <c r="B61" s="22"/>
    </row>
    <row r="62" spans="1:34" s="1" customFormat="1" ht="24.95" customHeight="1" x14ac:dyDescent="0.2">
      <c r="A62" s="57"/>
      <c r="B62" s="22"/>
    </row>
    <row r="63" spans="1:34" s="1" customFormat="1" ht="24.95" customHeight="1" x14ac:dyDescent="0.2">
      <c r="A63" s="57"/>
      <c r="B63" s="22"/>
    </row>
    <row r="64" spans="1:34" s="1" customFormat="1" ht="24.95" customHeight="1" x14ac:dyDescent="0.2">
      <c r="A64" s="57"/>
      <c r="B64" s="22"/>
    </row>
    <row r="65" spans="1:2" s="1" customFormat="1" ht="24.95" customHeight="1" x14ac:dyDescent="0.2">
      <c r="A65" s="57"/>
      <c r="B65" s="22"/>
    </row>
    <row r="66" spans="1:2" s="1" customFormat="1" ht="24.95" customHeight="1" x14ac:dyDescent="0.2">
      <c r="A66" s="57"/>
      <c r="B66" s="22"/>
    </row>
    <row r="67" spans="1:2" s="1" customFormat="1" ht="24.95" customHeight="1" x14ac:dyDescent="0.2">
      <c r="A67" s="57"/>
      <c r="B67" s="22"/>
    </row>
    <row r="68" spans="1:2" s="1" customFormat="1" ht="24.95" customHeight="1" x14ac:dyDescent="0.2">
      <c r="A68" s="57"/>
      <c r="B68" s="22"/>
    </row>
    <row r="69" spans="1:2" s="1" customFormat="1" ht="24.95" customHeight="1" x14ac:dyDescent="0.2">
      <c r="A69" s="57"/>
      <c r="B69" s="22"/>
    </row>
    <row r="70" spans="1:2" s="1" customFormat="1" ht="24.95" customHeight="1" x14ac:dyDescent="0.2">
      <c r="A70" s="57"/>
      <c r="B70" s="22"/>
    </row>
    <row r="71" spans="1:2" s="1" customFormat="1" ht="24.95" customHeight="1" x14ac:dyDescent="0.2">
      <c r="A71" s="57"/>
      <c r="B71" s="22"/>
    </row>
    <row r="72" spans="1:2" s="1" customFormat="1" ht="24.95" customHeight="1" x14ac:dyDescent="0.2">
      <c r="A72" s="57"/>
      <c r="B72" s="22"/>
    </row>
    <row r="73" spans="1:2" s="1" customFormat="1" ht="24.95" customHeight="1" x14ac:dyDescent="0.2">
      <c r="A73" s="57"/>
      <c r="B73" s="22"/>
    </row>
    <row r="74" spans="1:2" s="1" customFormat="1" ht="24.95" customHeight="1" x14ac:dyDescent="0.2">
      <c r="A74" s="57"/>
      <c r="B74" s="22"/>
    </row>
    <row r="75" spans="1:2" s="1" customFormat="1" ht="24.95" customHeight="1" x14ac:dyDescent="0.2">
      <c r="A75" s="57"/>
      <c r="B75" s="22"/>
    </row>
    <row r="76" spans="1:2" s="1" customFormat="1" ht="24.95" customHeight="1" x14ac:dyDescent="0.2">
      <c r="A76" s="57"/>
      <c r="B76" s="22"/>
    </row>
    <row r="77" spans="1:2" s="1" customFormat="1" ht="24.95" customHeight="1" x14ac:dyDescent="0.2">
      <c r="A77" s="57"/>
      <c r="B77" s="22"/>
    </row>
    <row r="78" spans="1:2" s="1" customFormat="1" ht="24.95" customHeight="1" x14ac:dyDescent="0.2">
      <c r="A78" s="57"/>
      <c r="B78" s="22"/>
    </row>
    <row r="79" spans="1:2" s="1" customFormat="1" ht="24.95" customHeight="1" x14ac:dyDescent="0.2">
      <c r="A79" s="57"/>
      <c r="B79" s="22"/>
    </row>
    <row r="80" spans="1:2" s="1" customFormat="1" ht="24.95" customHeight="1" x14ac:dyDescent="0.2">
      <c r="A80" s="57"/>
      <c r="B80" s="22"/>
    </row>
    <row r="81" spans="1:2" s="1" customFormat="1" ht="24.95" customHeight="1" x14ac:dyDescent="0.2">
      <c r="A81" s="57"/>
      <c r="B81" s="22"/>
    </row>
    <row r="82" spans="1:2" s="1" customFormat="1" ht="24.95" customHeight="1" x14ac:dyDescent="0.2">
      <c r="A82" s="57"/>
      <c r="B82" s="22"/>
    </row>
    <row r="83" spans="1:2" s="1" customFormat="1" ht="24.95" customHeight="1" x14ac:dyDescent="0.2">
      <c r="A83" s="57"/>
      <c r="B83" s="22"/>
    </row>
    <row r="84" spans="1:2" s="1" customFormat="1" ht="24.95" customHeight="1" x14ac:dyDescent="0.2">
      <c r="A84" s="57"/>
      <c r="B84" s="22"/>
    </row>
    <row r="85" spans="1:2" s="1" customFormat="1" ht="24.95" customHeight="1" x14ac:dyDescent="0.2">
      <c r="A85" s="57"/>
      <c r="B85" s="22"/>
    </row>
    <row r="86" spans="1:2" s="1" customFormat="1" ht="24.95" customHeight="1" x14ac:dyDescent="0.2">
      <c r="A86" s="57"/>
      <c r="B86" s="22"/>
    </row>
    <row r="87" spans="1:2" s="1" customFormat="1" ht="24.95" customHeight="1" x14ac:dyDescent="0.2">
      <c r="A87" s="57"/>
      <c r="B87" s="22"/>
    </row>
    <row r="88" spans="1:2" s="1" customFormat="1" ht="24.95" customHeight="1" x14ac:dyDescent="0.2">
      <c r="A88" s="57"/>
      <c r="B88" s="22"/>
    </row>
    <row r="89" spans="1:2" s="1" customFormat="1" ht="24.95" customHeight="1" x14ac:dyDescent="0.2">
      <c r="A89" s="42"/>
      <c r="B89" s="2"/>
    </row>
    <row r="90" spans="1:2" s="1" customFormat="1" ht="24.95" customHeight="1" x14ac:dyDescent="0.2">
      <c r="A90" s="42"/>
      <c r="B90" s="2"/>
    </row>
    <row r="91" spans="1:2" s="1" customFormat="1" ht="24.95" customHeight="1" x14ac:dyDescent="0.2">
      <c r="A91" s="42"/>
      <c r="B91" s="2"/>
    </row>
    <row r="92" spans="1:2" s="1" customFormat="1" ht="24.95" customHeight="1" x14ac:dyDescent="0.2">
      <c r="A92" s="42"/>
      <c r="B92" s="2"/>
    </row>
    <row r="93" spans="1:2" s="1" customFormat="1" ht="24.95" customHeight="1" x14ac:dyDescent="0.2">
      <c r="A93" s="42"/>
      <c r="B93" s="2"/>
    </row>
    <row r="94" spans="1:2" s="1" customFormat="1" ht="24.95" customHeight="1" x14ac:dyDescent="0.2">
      <c r="A94" s="42"/>
      <c r="B94" s="2"/>
    </row>
    <row r="95" spans="1:2" s="1" customFormat="1" ht="24.95" customHeight="1" x14ac:dyDescent="0.2">
      <c r="A95" s="42"/>
      <c r="B95" s="2"/>
    </row>
    <row r="96" spans="1:2" s="1" customFormat="1" ht="24.95" customHeight="1" x14ac:dyDescent="0.2">
      <c r="A96" s="42"/>
      <c r="B96" s="2"/>
    </row>
    <row r="97" spans="1:2" s="1" customFormat="1" ht="24.95" customHeight="1" x14ac:dyDescent="0.2">
      <c r="A97" s="42"/>
      <c r="B97" s="2"/>
    </row>
    <row r="98" spans="1:2" s="1" customFormat="1" ht="24.95" customHeight="1" x14ac:dyDescent="0.2">
      <c r="A98" s="42"/>
      <c r="B98" s="2"/>
    </row>
    <row r="99" spans="1:2" s="1" customFormat="1" ht="24.95" customHeight="1" x14ac:dyDescent="0.2">
      <c r="A99" s="42"/>
      <c r="B99" s="2"/>
    </row>
    <row r="100" spans="1:2" s="1" customFormat="1" ht="24.95" customHeight="1" x14ac:dyDescent="0.2">
      <c r="A100" s="42"/>
      <c r="B100" s="2"/>
    </row>
    <row r="101" spans="1:2" s="1" customFormat="1" ht="24.95" customHeight="1" x14ac:dyDescent="0.2">
      <c r="A101" s="42"/>
      <c r="B101" s="2"/>
    </row>
    <row r="102" spans="1:2" s="1" customFormat="1" ht="24.95" customHeight="1" x14ac:dyDescent="0.2">
      <c r="A102" s="42"/>
      <c r="B102" s="2"/>
    </row>
    <row r="103" spans="1:2" s="1" customFormat="1" ht="24.95" customHeight="1" x14ac:dyDescent="0.2">
      <c r="A103" s="42"/>
      <c r="B103" s="2"/>
    </row>
    <row r="104" spans="1:2" s="1" customFormat="1" ht="24.95" customHeight="1" x14ac:dyDescent="0.2">
      <c r="A104" s="42"/>
      <c r="B104" s="2"/>
    </row>
    <row r="105" spans="1:2" s="1" customFormat="1" ht="24.95" customHeight="1" x14ac:dyDescent="0.2">
      <c r="A105" s="42"/>
      <c r="B105" s="2"/>
    </row>
    <row r="106" spans="1:2" s="1" customFormat="1" ht="24.95" customHeight="1" x14ac:dyDescent="0.2">
      <c r="A106" s="42"/>
      <c r="B106" s="2"/>
    </row>
    <row r="107" spans="1:2" s="1" customFormat="1" ht="24.95" customHeight="1" x14ac:dyDescent="0.2">
      <c r="A107" s="42"/>
      <c r="B107" s="2"/>
    </row>
    <row r="108" spans="1:2" s="1" customFormat="1" ht="24.95" customHeight="1" x14ac:dyDescent="0.2">
      <c r="A108" s="42"/>
      <c r="B108" s="2"/>
    </row>
    <row r="109" spans="1:2" s="1" customFormat="1" ht="24.95" customHeight="1" x14ac:dyDescent="0.2">
      <c r="A109" s="42"/>
      <c r="B109" s="2"/>
    </row>
    <row r="110" spans="1:2" s="1" customFormat="1" ht="24.95" customHeight="1" x14ac:dyDescent="0.2">
      <c r="A110" s="42"/>
      <c r="B110" s="2"/>
    </row>
    <row r="111" spans="1:2" s="1" customFormat="1" ht="24.95" customHeight="1" x14ac:dyDescent="0.2">
      <c r="A111" s="42"/>
      <c r="B111" s="2"/>
    </row>
    <row r="112" spans="1:2" s="1" customFormat="1" ht="24.95" customHeight="1" x14ac:dyDescent="0.2">
      <c r="A112" s="42"/>
      <c r="B112" s="2"/>
    </row>
    <row r="113" spans="1:2" s="1" customFormat="1" ht="24.95" customHeight="1" x14ac:dyDescent="0.2">
      <c r="A113" s="42"/>
      <c r="B113" s="2"/>
    </row>
    <row r="114" spans="1:2" s="1" customFormat="1" ht="24.95" customHeight="1" x14ac:dyDescent="0.2">
      <c r="A114" s="42"/>
      <c r="B114" s="2"/>
    </row>
    <row r="115" spans="1:2" s="1" customFormat="1" ht="24.95" customHeight="1" x14ac:dyDescent="0.2">
      <c r="A115" s="42"/>
      <c r="B115" s="2"/>
    </row>
    <row r="116" spans="1:2" s="1" customFormat="1" ht="24.95" customHeight="1" x14ac:dyDescent="0.2">
      <c r="A116" s="42"/>
      <c r="B116" s="2"/>
    </row>
    <row r="117" spans="1:2" s="1" customFormat="1" ht="24.95" customHeight="1" x14ac:dyDescent="0.2">
      <c r="A117" s="42"/>
      <c r="B117" s="2"/>
    </row>
    <row r="118" spans="1:2" s="1" customFormat="1" ht="24.95" customHeight="1" x14ac:dyDescent="0.2">
      <c r="A118" s="42"/>
      <c r="B118" s="2"/>
    </row>
    <row r="119" spans="1:2" s="1" customFormat="1" ht="24.95" customHeight="1" x14ac:dyDescent="0.2">
      <c r="A119" s="42"/>
      <c r="B119" s="2"/>
    </row>
    <row r="120" spans="1:2" s="1" customFormat="1" ht="24.95" customHeight="1" x14ac:dyDescent="0.2">
      <c r="A120" s="42"/>
      <c r="B120" s="2"/>
    </row>
    <row r="121" spans="1:2" s="1" customFormat="1" ht="24.95" customHeight="1" x14ac:dyDescent="0.2">
      <c r="A121" s="42"/>
      <c r="B121" s="2"/>
    </row>
    <row r="122" spans="1:2" s="1" customFormat="1" ht="24.95" customHeight="1" x14ac:dyDescent="0.2">
      <c r="A122" s="42"/>
      <c r="B122" s="2"/>
    </row>
    <row r="123" spans="1:2" s="1" customFormat="1" ht="24.95" customHeight="1" x14ac:dyDescent="0.2">
      <c r="A123" s="42"/>
      <c r="B123" s="2"/>
    </row>
    <row r="124" spans="1:2" s="1" customFormat="1" ht="24.95" customHeight="1" x14ac:dyDescent="0.2">
      <c r="A124" s="42"/>
      <c r="B124" s="2"/>
    </row>
    <row r="125" spans="1:2" s="1" customFormat="1" ht="24.95" customHeight="1" x14ac:dyDescent="0.2">
      <c r="A125" s="42"/>
      <c r="B125" s="2"/>
    </row>
    <row r="126" spans="1:2" s="1" customFormat="1" ht="24.95" customHeight="1" x14ac:dyDescent="0.2">
      <c r="A126" s="42"/>
      <c r="B126" s="2"/>
    </row>
    <row r="127" spans="1:2" s="1" customFormat="1" ht="24.95" customHeight="1" x14ac:dyDescent="0.2">
      <c r="A127" s="42"/>
      <c r="B127" s="2"/>
    </row>
    <row r="128" spans="1:2" s="1" customFormat="1" ht="24.95" customHeight="1" x14ac:dyDescent="0.2">
      <c r="A128" s="42"/>
      <c r="B128" s="2"/>
    </row>
    <row r="129" spans="1:34" s="1" customFormat="1" ht="24.95" customHeight="1" x14ac:dyDescent="0.2">
      <c r="A129" s="42"/>
      <c r="B129" s="2"/>
    </row>
    <row r="130" spans="1:34" s="1" customFormat="1" ht="24.95" customHeight="1" x14ac:dyDescent="0.2">
      <c r="A130" s="42"/>
      <c r="B130" s="2"/>
    </row>
    <row r="131" spans="1:34" s="1" customFormat="1" ht="24.95" customHeight="1" x14ac:dyDescent="0.2">
      <c r="A131" s="42"/>
      <c r="B131" s="2"/>
    </row>
    <row r="132" spans="1:34" s="1" customFormat="1" ht="24.95" customHeight="1" x14ac:dyDescent="0.2">
      <c r="A132" s="42"/>
      <c r="B132" s="2"/>
    </row>
    <row r="133" spans="1:34" s="72" customFormat="1" ht="24.95" customHeight="1" x14ac:dyDescent="0.2">
      <c r="A133" s="42"/>
      <c r="B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73"/>
    </row>
  </sheetData>
  <mergeCells count="20">
    <mergeCell ref="C34:G34"/>
    <mergeCell ref="A1:G1"/>
    <mergeCell ref="A2:B2"/>
    <mergeCell ref="C4:G4"/>
    <mergeCell ref="C13:G13"/>
    <mergeCell ref="A17:G17"/>
    <mergeCell ref="A18:B18"/>
    <mergeCell ref="C20:G20"/>
    <mergeCell ref="C22:G22"/>
    <mergeCell ref="C26:G26"/>
    <mergeCell ref="C28:G28"/>
    <mergeCell ref="C31:G31"/>
    <mergeCell ref="C53:G53"/>
    <mergeCell ref="C55:G55"/>
    <mergeCell ref="C36:G36"/>
    <mergeCell ref="C39:G39"/>
    <mergeCell ref="C44:G44"/>
    <mergeCell ref="C46:G46"/>
    <mergeCell ref="C49:G49"/>
    <mergeCell ref="C51:G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rightToLeft="1" topLeftCell="A13" workbookViewId="0">
      <selection activeCell="B29" sqref="B29"/>
    </sheetView>
  </sheetViews>
  <sheetFormatPr defaultColWidth="0" defaultRowHeight="24.95" customHeight="1" x14ac:dyDescent="0.2"/>
  <cols>
    <col min="1" max="1" width="8" style="1" customWidth="1"/>
    <col min="2" max="2" width="41.7109375" style="1" customWidth="1"/>
    <col min="3" max="3" width="15.42578125" style="1" customWidth="1"/>
    <col min="4" max="4" width="14.140625" style="1" customWidth="1"/>
    <col min="5" max="5" width="15.42578125" style="1" customWidth="1"/>
    <col min="6" max="6" width="15.85546875" style="1" customWidth="1"/>
    <col min="7" max="7" width="14.85546875" style="1" customWidth="1"/>
    <col min="8" max="8" width="17" style="1" customWidth="1"/>
    <col min="9" max="22" width="0" style="1" hidden="1" customWidth="1"/>
    <col min="23" max="16384" width="9.140625" style="1" hidden="1"/>
  </cols>
  <sheetData>
    <row r="1" spans="1:8" s="2" customFormat="1" ht="24.95" customHeight="1" x14ac:dyDescent="0.2">
      <c r="A1" s="98" t="s">
        <v>89</v>
      </c>
      <c r="B1" s="98"/>
      <c r="C1" s="98"/>
      <c r="D1" s="98"/>
      <c r="E1" s="98"/>
      <c r="F1" s="98"/>
      <c r="G1" s="98"/>
      <c r="H1" s="98"/>
    </row>
    <row r="2" spans="1:8" s="2" customFormat="1" ht="22.5" customHeight="1" x14ac:dyDescent="0.25">
      <c r="A2" s="115" t="s">
        <v>90</v>
      </c>
      <c r="B2" s="115"/>
      <c r="C2" s="43"/>
      <c r="D2" s="43"/>
      <c r="E2" s="43"/>
      <c r="F2" s="43"/>
      <c r="G2" s="43"/>
      <c r="H2" s="44" t="s">
        <v>32</v>
      </c>
    </row>
    <row r="3" spans="1:8" s="2" customFormat="1" ht="51" customHeight="1" x14ac:dyDescent="0.25">
      <c r="A3" s="45" t="s">
        <v>91</v>
      </c>
      <c r="B3" s="6" t="s">
        <v>4</v>
      </c>
      <c r="C3" s="5" t="s">
        <v>92</v>
      </c>
      <c r="D3" s="5" t="s">
        <v>93</v>
      </c>
      <c r="E3" s="46" t="s">
        <v>94</v>
      </c>
      <c r="F3" s="5" t="s">
        <v>95</v>
      </c>
      <c r="G3" s="46" t="s">
        <v>96</v>
      </c>
      <c r="H3" s="47" t="s">
        <v>97</v>
      </c>
    </row>
    <row r="4" spans="1:8" s="2" customFormat="1" ht="24.95" customHeight="1" x14ac:dyDescent="0.2">
      <c r="A4" s="10">
        <v>10</v>
      </c>
      <c r="B4" s="11" t="s">
        <v>11</v>
      </c>
      <c r="C4" s="48">
        <v>184902302</v>
      </c>
      <c r="D4" s="14">
        <v>186585502</v>
      </c>
      <c r="E4" s="14">
        <v>560240</v>
      </c>
      <c r="F4" s="14">
        <v>23787498</v>
      </c>
      <c r="G4" s="14">
        <v>210933240</v>
      </c>
      <c r="H4" s="14">
        <v>210894940</v>
      </c>
    </row>
    <row r="5" spans="1:8" s="2" customFormat="1" ht="24.95" customHeight="1" x14ac:dyDescent="0.2">
      <c r="A5" s="10">
        <v>11</v>
      </c>
      <c r="B5" s="11" t="s">
        <v>12</v>
      </c>
      <c r="C5" s="48">
        <v>18098059</v>
      </c>
      <c r="D5" s="14">
        <v>17773735</v>
      </c>
      <c r="E5" s="14">
        <v>0</v>
      </c>
      <c r="F5" s="14">
        <v>0</v>
      </c>
      <c r="G5" s="14">
        <v>17773735</v>
      </c>
      <c r="H5" s="14">
        <v>17773735</v>
      </c>
    </row>
    <row r="6" spans="1:8" s="2" customFormat="1" ht="24.95" customHeight="1" x14ac:dyDescent="0.2">
      <c r="A6" s="10">
        <v>12</v>
      </c>
      <c r="B6" s="11" t="s">
        <v>13</v>
      </c>
      <c r="C6" s="48">
        <v>0</v>
      </c>
      <c r="D6" s="14">
        <v>0</v>
      </c>
      <c r="E6" s="14">
        <v>0</v>
      </c>
      <c r="F6" s="14">
        <v>720654</v>
      </c>
      <c r="G6" s="14">
        <v>720654</v>
      </c>
      <c r="H6" s="14">
        <v>720654</v>
      </c>
    </row>
    <row r="7" spans="1:8" s="2" customFormat="1" ht="24.95" customHeight="1" x14ac:dyDescent="0.2">
      <c r="A7" s="10">
        <v>13</v>
      </c>
      <c r="B7" s="11" t="s">
        <v>14</v>
      </c>
      <c r="C7" s="48">
        <v>1304000</v>
      </c>
      <c r="D7" s="14">
        <v>1308000</v>
      </c>
      <c r="E7" s="14">
        <v>0</v>
      </c>
      <c r="F7" s="14">
        <v>0</v>
      </c>
      <c r="G7" s="14">
        <v>1308000</v>
      </c>
      <c r="H7" s="14">
        <v>1308000</v>
      </c>
    </row>
    <row r="8" spans="1:8" s="2" customFormat="1" ht="30.75" customHeight="1" x14ac:dyDescent="0.2">
      <c r="A8" s="10">
        <v>16</v>
      </c>
      <c r="B8" s="11" t="s">
        <v>15</v>
      </c>
      <c r="C8" s="48">
        <v>3548800</v>
      </c>
      <c r="D8" s="14">
        <v>3554017</v>
      </c>
      <c r="E8" s="14">
        <v>0</v>
      </c>
      <c r="F8" s="14">
        <v>0</v>
      </c>
      <c r="G8" s="14">
        <v>3554017</v>
      </c>
      <c r="H8" s="14">
        <v>3554017</v>
      </c>
    </row>
    <row r="9" spans="1:8" s="2" customFormat="1" ht="24.95" customHeight="1" x14ac:dyDescent="0.2">
      <c r="A9" s="10">
        <v>17</v>
      </c>
      <c r="B9" s="11" t="s">
        <v>16</v>
      </c>
      <c r="C9" s="48">
        <v>7234600</v>
      </c>
      <c r="D9" s="14">
        <v>7245400</v>
      </c>
      <c r="E9" s="14">
        <v>0</v>
      </c>
      <c r="F9" s="14">
        <v>0</v>
      </c>
      <c r="G9" s="14">
        <v>7245400</v>
      </c>
      <c r="H9" s="14">
        <v>7245400</v>
      </c>
    </row>
    <row r="10" spans="1:8" s="2" customFormat="1" ht="24.95" customHeight="1" x14ac:dyDescent="0.2">
      <c r="A10" s="10">
        <v>18</v>
      </c>
      <c r="B10" s="11" t="s">
        <v>17</v>
      </c>
      <c r="C10" s="48">
        <v>1560900</v>
      </c>
      <c r="D10" s="14">
        <v>1578855</v>
      </c>
      <c r="E10" s="14">
        <v>0</v>
      </c>
      <c r="F10" s="14">
        <v>0</v>
      </c>
      <c r="G10" s="14">
        <v>1578855</v>
      </c>
      <c r="H10" s="14">
        <v>1578855</v>
      </c>
    </row>
    <row r="11" spans="1:8" s="2" customFormat="1" ht="24.95" customHeight="1" x14ac:dyDescent="0.2">
      <c r="A11" s="10">
        <v>19</v>
      </c>
      <c r="B11" s="11" t="s">
        <v>18</v>
      </c>
      <c r="C11" s="48">
        <v>37753956</v>
      </c>
      <c r="D11" s="14">
        <v>38230374</v>
      </c>
      <c r="E11" s="14">
        <v>0</v>
      </c>
      <c r="F11" s="14">
        <v>0</v>
      </c>
      <c r="G11" s="14">
        <v>38230374</v>
      </c>
      <c r="H11" s="14">
        <v>38201374</v>
      </c>
    </row>
    <row r="12" spans="1:8" s="2" customFormat="1" ht="24.95" customHeight="1" x14ac:dyDescent="0.2">
      <c r="A12" s="10">
        <v>20</v>
      </c>
      <c r="B12" s="11" t="s">
        <v>19</v>
      </c>
      <c r="C12" s="48">
        <v>16451750</v>
      </c>
      <c r="D12" s="14">
        <v>16451750</v>
      </c>
      <c r="E12" s="14">
        <v>0</v>
      </c>
      <c r="F12" s="14">
        <v>0</v>
      </c>
      <c r="G12" s="14">
        <v>16451750</v>
      </c>
      <c r="H12" s="14">
        <v>16451750</v>
      </c>
    </row>
    <row r="13" spans="1:8" s="2" customFormat="1" ht="27.75" customHeight="1" x14ac:dyDescent="0.2">
      <c r="A13" s="10">
        <v>21</v>
      </c>
      <c r="B13" s="11" t="s">
        <v>20</v>
      </c>
      <c r="C13" s="48">
        <v>75600</v>
      </c>
      <c r="D13" s="14">
        <v>75825</v>
      </c>
      <c r="E13" s="14">
        <v>0</v>
      </c>
      <c r="F13" s="14">
        <v>0</v>
      </c>
      <c r="G13" s="14">
        <v>75825</v>
      </c>
      <c r="H13" s="14">
        <v>75825</v>
      </c>
    </row>
    <row r="14" spans="1:8" s="2" customFormat="1" ht="24.95" customHeight="1" x14ac:dyDescent="0.2">
      <c r="A14" s="10">
        <v>22</v>
      </c>
      <c r="B14" s="11" t="s">
        <v>21</v>
      </c>
      <c r="C14" s="48">
        <v>82608903</v>
      </c>
      <c r="D14" s="14">
        <v>83625187</v>
      </c>
      <c r="E14" s="14">
        <v>0</v>
      </c>
      <c r="F14" s="14">
        <v>0</v>
      </c>
      <c r="G14" s="14">
        <v>83625187</v>
      </c>
      <c r="H14" s="14">
        <v>83616537</v>
      </c>
    </row>
    <row r="15" spans="1:8" s="2" customFormat="1" ht="24.95" customHeight="1" x14ac:dyDescent="0.2">
      <c r="A15" s="10">
        <v>23</v>
      </c>
      <c r="B15" s="11" t="s">
        <v>22</v>
      </c>
      <c r="C15" s="48">
        <v>102928644</v>
      </c>
      <c r="D15" s="14">
        <v>102941247</v>
      </c>
      <c r="E15" s="14">
        <v>0</v>
      </c>
      <c r="F15" s="14">
        <v>12000</v>
      </c>
      <c r="G15" s="14">
        <v>102953247</v>
      </c>
      <c r="H15" s="14">
        <v>102721097</v>
      </c>
    </row>
    <row r="16" spans="1:8" s="2" customFormat="1" ht="24.95" customHeight="1" x14ac:dyDescent="0.2">
      <c r="A16" s="10">
        <v>24</v>
      </c>
      <c r="B16" s="11" t="s">
        <v>23</v>
      </c>
      <c r="C16" s="48">
        <v>19833000</v>
      </c>
      <c r="D16" s="14">
        <v>19918620</v>
      </c>
      <c r="E16" s="14">
        <v>0</v>
      </c>
      <c r="F16" s="14">
        <v>0</v>
      </c>
      <c r="G16" s="14">
        <v>19918620</v>
      </c>
      <c r="H16" s="14">
        <v>19918620</v>
      </c>
    </row>
    <row r="17" spans="1:8" s="2" customFormat="1" ht="24.95" customHeight="1" x14ac:dyDescent="0.2">
      <c r="A17" s="10">
        <v>25</v>
      </c>
      <c r="B17" s="11" t="s">
        <v>24</v>
      </c>
      <c r="C17" s="48">
        <v>36102260</v>
      </c>
      <c r="D17" s="14">
        <v>36227160</v>
      </c>
      <c r="E17" s="14">
        <v>0</v>
      </c>
      <c r="F17" s="14">
        <v>60000</v>
      </c>
      <c r="G17" s="14">
        <v>36287160</v>
      </c>
      <c r="H17" s="14">
        <v>36287160</v>
      </c>
    </row>
    <row r="18" spans="1:8" s="2" customFormat="1" ht="24.95" customHeight="1" x14ac:dyDescent="0.2">
      <c r="A18" s="10">
        <v>27</v>
      </c>
      <c r="B18" s="11" t="s">
        <v>25</v>
      </c>
      <c r="C18" s="48">
        <v>862500</v>
      </c>
      <c r="D18" s="14">
        <v>762500</v>
      </c>
      <c r="E18" s="14">
        <v>3500</v>
      </c>
      <c r="F18" s="14">
        <v>0</v>
      </c>
      <c r="G18" s="14">
        <v>766000</v>
      </c>
      <c r="H18" s="14">
        <v>766000</v>
      </c>
    </row>
    <row r="19" spans="1:8" s="2" customFormat="1" ht="24.95" customHeight="1" x14ac:dyDescent="0.2">
      <c r="A19" s="10">
        <v>28</v>
      </c>
      <c r="B19" s="11" t="s">
        <v>26</v>
      </c>
      <c r="C19" s="48">
        <v>680000</v>
      </c>
      <c r="D19" s="14">
        <v>680000</v>
      </c>
      <c r="E19" s="14">
        <v>0</v>
      </c>
      <c r="F19" s="14">
        <v>0</v>
      </c>
      <c r="G19" s="14">
        <v>680000</v>
      </c>
      <c r="H19" s="14">
        <v>680000</v>
      </c>
    </row>
    <row r="20" spans="1:8" s="2" customFormat="1" ht="24.95" customHeight="1" x14ac:dyDescent="0.2">
      <c r="A20" s="10">
        <v>29</v>
      </c>
      <c r="B20" s="11" t="s">
        <v>27</v>
      </c>
      <c r="C20" s="48">
        <v>632000</v>
      </c>
      <c r="D20" s="14">
        <v>620000</v>
      </c>
      <c r="E20" s="14">
        <v>0</v>
      </c>
      <c r="F20" s="14">
        <v>23500</v>
      </c>
      <c r="G20" s="14">
        <v>643500</v>
      </c>
      <c r="H20" s="14">
        <v>643500</v>
      </c>
    </row>
    <row r="21" spans="1:8" s="2" customFormat="1" ht="24.95" customHeight="1" x14ac:dyDescent="0.2">
      <c r="A21" s="10">
        <v>31</v>
      </c>
      <c r="B21" s="11" t="s">
        <v>28</v>
      </c>
      <c r="C21" s="49">
        <v>8826550</v>
      </c>
      <c r="D21" s="50">
        <v>8821510</v>
      </c>
      <c r="E21" s="50">
        <v>0</v>
      </c>
      <c r="F21" s="50">
        <v>0</v>
      </c>
      <c r="G21" s="50">
        <v>8821510</v>
      </c>
      <c r="H21" s="50">
        <v>8821510</v>
      </c>
    </row>
    <row r="22" spans="1:8" s="20" customFormat="1" ht="24.95" customHeight="1" x14ac:dyDescent="0.2">
      <c r="A22" s="155"/>
      <c r="B22" s="156" t="s">
        <v>29</v>
      </c>
      <c r="C22" s="157">
        <f t="shared" ref="C22:H22" si="0">SUM(C4:C21)</f>
        <v>523403824</v>
      </c>
      <c r="D22" s="157">
        <f t="shared" si="0"/>
        <v>526399682</v>
      </c>
      <c r="E22" s="157">
        <f t="shared" si="0"/>
        <v>563740</v>
      </c>
      <c r="F22" s="157">
        <f t="shared" si="0"/>
        <v>24603652</v>
      </c>
      <c r="G22" s="157">
        <f t="shared" si="0"/>
        <v>551567074</v>
      </c>
      <c r="H22" s="157">
        <f t="shared" si="0"/>
        <v>551258974</v>
      </c>
    </row>
  </sheetData>
  <mergeCells count="2">
    <mergeCell ref="A1:H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91"/>
  <sheetViews>
    <sheetView rightToLeft="1" topLeftCell="A16" workbookViewId="0">
      <selection activeCell="B79" sqref="B79"/>
    </sheetView>
  </sheetViews>
  <sheetFormatPr defaultColWidth="10.28515625" defaultRowHeight="14.25" x14ac:dyDescent="0.2"/>
  <cols>
    <col min="1" max="1" width="8.7109375" style="42" customWidth="1"/>
    <col min="2" max="2" width="40.7109375" style="2" customWidth="1"/>
    <col min="3" max="8" width="15.7109375" style="2" customWidth="1"/>
    <col min="9" max="30" width="10.28515625" style="1"/>
    <col min="31" max="16384" width="10.28515625" style="2"/>
  </cols>
  <sheetData>
    <row r="1" spans="1:36" ht="18.75" customHeight="1" x14ac:dyDescent="0.2">
      <c r="A1" s="98" t="s">
        <v>98</v>
      </c>
      <c r="B1" s="98"/>
      <c r="C1" s="98"/>
      <c r="D1" s="98"/>
      <c r="E1" s="98"/>
      <c r="F1" s="98"/>
      <c r="G1" s="98"/>
      <c r="H1" s="98"/>
    </row>
    <row r="2" spans="1:36" ht="20.25" customHeight="1" x14ac:dyDescent="0.2">
      <c r="A2" s="107" t="s">
        <v>99</v>
      </c>
      <c r="B2" s="107"/>
      <c r="C2" s="51"/>
      <c r="D2" s="51"/>
      <c r="E2" s="51"/>
      <c r="F2" s="51"/>
      <c r="G2" s="51"/>
      <c r="H2" s="4" t="s">
        <v>32</v>
      </c>
    </row>
    <row r="3" spans="1:36" ht="22.5" customHeight="1" x14ac:dyDescent="0.2">
      <c r="A3" s="108" t="s">
        <v>33</v>
      </c>
      <c r="B3" s="108" t="s">
        <v>4</v>
      </c>
      <c r="C3" s="108" t="s">
        <v>92</v>
      </c>
      <c r="D3" s="108" t="s">
        <v>93</v>
      </c>
      <c r="E3" s="108" t="s">
        <v>94</v>
      </c>
      <c r="F3" s="128" t="s">
        <v>100</v>
      </c>
      <c r="G3" s="128" t="s">
        <v>96</v>
      </c>
      <c r="H3" s="128" t="s">
        <v>97</v>
      </c>
    </row>
    <row r="4" spans="1:36" ht="22.5" customHeight="1" x14ac:dyDescent="0.2">
      <c r="A4" s="109"/>
      <c r="B4" s="109"/>
      <c r="C4" s="109"/>
      <c r="D4" s="109"/>
      <c r="E4" s="109"/>
      <c r="F4" s="129"/>
      <c r="G4" s="129"/>
      <c r="H4" s="129"/>
    </row>
    <row r="5" spans="1:36" ht="22.5" customHeight="1" x14ac:dyDescent="0.2">
      <c r="A5" s="10">
        <v>10</v>
      </c>
      <c r="B5" s="11" t="s">
        <v>11</v>
      </c>
      <c r="C5" s="122"/>
      <c r="D5" s="123"/>
      <c r="E5" s="123"/>
      <c r="F5" s="123"/>
      <c r="G5" s="123"/>
      <c r="H5" s="124"/>
    </row>
    <row r="6" spans="1:36" ht="22.5" customHeight="1" x14ac:dyDescent="0.2">
      <c r="A6" s="10">
        <v>1010</v>
      </c>
      <c r="B6" s="11" t="s">
        <v>37</v>
      </c>
      <c r="C6" s="31">
        <v>2746000</v>
      </c>
      <c r="D6" s="31">
        <v>2747600</v>
      </c>
      <c r="E6" s="31">
        <v>0</v>
      </c>
      <c r="F6" s="31">
        <v>0</v>
      </c>
      <c r="G6" s="31">
        <v>2747600</v>
      </c>
      <c r="H6" s="31">
        <v>2747600</v>
      </c>
    </row>
    <row r="7" spans="1:36" ht="22.5" customHeight="1" x14ac:dyDescent="0.2">
      <c r="A7" s="10">
        <v>1030</v>
      </c>
      <c r="B7" s="11" t="s">
        <v>38</v>
      </c>
      <c r="C7" s="31">
        <v>25927200</v>
      </c>
      <c r="D7" s="31">
        <v>25991800</v>
      </c>
      <c r="E7" s="31">
        <v>0</v>
      </c>
      <c r="F7" s="31">
        <v>0</v>
      </c>
      <c r="G7" s="31">
        <v>25991800</v>
      </c>
      <c r="H7" s="31">
        <v>25991800</v>
      </c>
    </row>
    <row r="8" spans="1:36" ht="22.5" customHeight="1" x14ac:dyDescent="0.2">
      <c r="A8" s="10">
        <v>1040</v>
      </c>
      <c r="B8" s="11" t="s">
        <v>39</v>
      </c>
      <c r="C8" s="31">
        <v>1772000</v>
      </c>
      <c r="D8" s="31">
        <v>1745365</v>
      </c>
      <c r="E8" s="31">
        <v>0</v>
      </c>
      <c r="F8" s="31">
        <v>0</v>
      </c>
      <c r="G8" s="31">
        <v>1745365</v>
      </c>
      <c r="H8" s="31">
        <v>1745365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4"/>
      <c r="AF8" s="54"/>
      <c r="AG8" s="54"/>
      <c r="AH8" s="54"/>
      <c r="AI8" s="54"/>
      <c r="AJ8" s="54"/>
    </row>
    <row r="9" spans="1:36" ht="22.5" customHeight="1" x14ac:dyDescent="0.2">
      <c r="A9" s="10">
        <v>1050</v>
      </c>
      <c r="B9" s="11" t="s">
        <v>40</v>
      </c>
      <c r="C9" s="31">
        <v>16823520</v>
      </c>
      <c r="D9" s="31">
        <v>16831420</v>
      </c>
      <c r="E9" s="31">
        <v>0</v>
      </c>
      <c r="F9" s="31">
        <v>0</v>
      </c>
      <c r="G9" s="31">
        <v>16831420</v>
      </c>
      <c r="H9" s="31">
        <v>16831420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4"/>
      <c r="AF9" s="54"/>
      <c r="AG9" s="54"/>
      <c r="AH9" s="54"/>
      <c r="AI9" s="54"/>
      <c r="AJ9" s="54"/>
    </row>
    <row r="10" spans="1:36" ht="22.5" customHeight="1" x14ac:dyDescent="0.2">
      <c r="A10" s="10">
        <v>1061</v>
      </c>
      <c r="B10" s="11" t="s">
        <v>41</v>
      </c>
      <c r="C10" s="31">
        <v>52000</v>
      </c>
      <c r="D10" s="31">
        <v>52000</v>
      </c>
      <c r="E10" s="31">
        <v>0</v>
      </c>
      <c r="F10" s="31">
        <v>23787498</v>
      </c>
      <c r="G10" s="31">
        <v>23839498</v>
      </c>
      <c r="H10" s="31">
        <v>23839498</v>
      </c>
    </row>
    <row r="11" spans="1:36" ht="22.5" customHeight="1" x14ac:dyDescent="0.2">
      <c r="A11" s="10">
        <v>1071</v>
      </c>
      <c r="B11" s="11" t="s">
        <v>42</v>
      </c>
      <c r="C11" s="31">
        <v>3138806</v>
      </c>
      <c r="D11" s="31">
        <v>3139181</v>
      </c>
      <c r="E11" s="31">
        <v>0</v>
      </c>
      <c r="F11" s="31">
        <v>0</v>
      </c>
      <c r="G11" s="31">
        <v>3139181</v>
      </c>
      <c r="H11" s="31">
        <v>3139181</v>
      </c>
    </row>
    <row r="12" spans="1:36" ht="22.5" customHeight="1" x14ac:dyDescent="0.2">
      <c r="A12" s="10">
        <v>1073</v>
      </c>
      <c r="B12" s="11" t="s">
        <v>43</v>
      </c>
      <c r="C12" s="31">
        <v>8815596</v>
      </c>
      <c r="D12" s="31">
        <v>8859496</v>
      </c>
      <c r="E12" s="31">
        <v>0</v>
      </c>
      <c r="F12" s="31">
        <v>0</v>
      </c>
      <c r="G12" s="31">
        <v>8859496</v>
      </c>
      <c r="H12" s="31">
        <v>8837696</v>
      </c>
      <c r="I12" s="55"/>
      <c r="J12" s="55"/>
      <c r="K12" s="55"/>
      <c r="L12" s="16"/>
      <c r="M12" s="55"/>
      <c r="N12" s="16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</row>
    <row r="13" spans="1:36" ht="30" customHeight="1" x14ac:dyDescent="0.2">
      <c r="A13" s="10">
        <v>1074</v>
      </c>
      <c r="B13" s="11" t="s">
        <v>44</v>
      </c>
      <c r="C13" s="31">
        <v>10137600</v>
      </c>
      <c r="D13" s="31">
        <v>10201600</v>
      </c>
      <c r="E13" s="31">
        <v>560240</v>
      </c>
      <c r="F13" s="31">
        <v>0</v>
      </c>
      <c r="G13" s="31">
        <v>10761840</v>
      </c>
      <c r="H13" s="31">
        <v>10761840</v>
      </c>
      <c r="I13" s="55"/>
      <c r="J13" s="55"/>
      <c r="K13" s="55"/>
      <c r="L13" s="16"/>
      <c r="M13" s="55"/>
      <c r="N13" s="16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</row>
    <row r="14" spans="1:36" ht="22.5" customHeight="1" x14ac:dyDescent="0.2">
      <c r="A14" s="10">
        <v>1075</v>
      </c>
      <c r="B14" s="11" t="s">
        <v>45</v>
      </c>
      <c r="C14" s="31">
        <v>797500</v>
      </c>
      <c r="D14" s="31">
        <v>797500</v>
      </c>
      <c r="E14" s="31">
        <v>0</v>
      </c>
      <c r="F14" s="31">
        <v>0</v>
      </c>
      <c r="G14" s="31">
        <v>797500</v>
      </c>
      <c r="H14" s="31">
        <v>797500</v>
      </c>
      <c r="I14" s="56"/>
      <c r="J14" s="16"/>
      <c r="K14" s="56"/>
      <c r="L14" s="16"/>
      <c r="M14" s="56"/>
      <c r="N14" s="16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1:36" ht="27" customHeight="1" x14ac:dyDescent="0.2">
      <c r="A15" s="10">
        <v>1079</v>
      </c>
      <c r="B15" s="11" t="s">
        <v>46</v>
      </c>
      <c r="C15" s="31">
        <v>10641480</v>
      </c>
      <c r="D15" s="31">
        <v>10565515</v>
      </c>
      <c r="E15" s="31">
        <v>0</v>
      </c>
      <c r="F15" s="31">
        <v>0</v>
      </c>
      <c r="G15" s="31">
        <v>10565515</v>
      </c>
      <c r="H15" s="31">
        <v>10565515</v>
      </c>
    </row>
    <row r="16" spans="1:36" ht="22.5" customHeight="1" x14ac:dyDescent="0.2">
      <c r="A16" s="10">
        <v>1080</v>
      </c>
      <c r="B16" s="11" t="s">
        <v>47</v>
      </c>
      <c r="C16" s="31">
        <v>104050600</v>
      </c>
      <c r="D16" s="31">
        <v>105654025</v>
      </c>
      <c r="E16" s="31">
        <v>0</v>
      </c>
      <c r="F16" s="31">
        <v>0</v>
      </c>
      <c r="G16" s="31">
        <v>105654025</v>
      </c>
      <c r="H16" s="31">
        <v>105637525</v>
      </c>
    </row>
    <row r="17" spans="1:57" ht="18.75" customHeight="1" x14ac:dyDescent="0.2">
      <c r="A17" s="32"/>
      <c r="B17" s="33"/>
      <c r="C17" s="35"/>
      <c r="D17" s="35"/>
      <c r="E17" s="35"/>
      <c r="F17" s="35"/>
      <c r="G17" s="35"/>
      <c r="H17" s="35" t="s">
        <v>48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57" ht="22.5" customHeight="1" x14ac:dyDescent="0.2">
      <c r="A18" s="98" t="s">
        <v>98</v>
      </c>
      <c r="B18" s="98"/>
      <c r="C18" s="98"/>
      <c r="D18" s="98"/>
      <c r="E18" s="98"/>
      <c r="F18" s="98"/>
      <c r="G18" s="98"/>
      <c r="H18" s="98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57" ht="22.5" customHeight="1" x14ac:dyDescent="0.2">
      <c r="A19" s="151" t="s">
        <v>101</v>
      </c>
      <c r="B19" s="151"/>
      <c r="C19" s="51"/>
      <c r="D19" s="51"/>
      <c r="E19" s="51"/>
      <c r="F19" s="51"/>
      <c r="G19" s="51"/>
      <c r="H19" s="4" t="s">
        <v>32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57" ht="48.75" customHeight="1" x14ac:dyDescent="0.2">
      <c r="A20" s="6" t="s">
        <v>33</v>
      </c>
      <c r="B20" s="6" t="s">
        <v>4</v>
      </c>
      <c r="C20" s="6" t="s">
        <v>92</v>
      </c>
      <c r="D20" s="6" t="s">
        <v>93</v>
      </c>
      <c r="E20" s="6" t="s">
        <v>94</v>
      </c>
      <c r="F20" s="150" t="s">
        <v>100</v>
      </c>
      <c r="G20" s="150" t="s">
        <v>96</v>
      </c>
      <c r="H20" s="150" t="s">
        <v>97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57" ht="22.5" customHeight="1" x14ac:dyDescent="0.2">
      <c r="A21" s="10">
        <v>11</v>
      </c>
      <c r="B21" s="11" t="s">
        <v>12</v>
      </c>
      <c r="C21" s="125"/>
      <c r="D21" s="126"/>
      <c r="E21" s="126"/>
      <c r="F21" s="126"/>
      <c r="G21" s="126"/>
      <c r="H21" s="127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57" ht="30" customHeight="1" x14ac:dyDescent="0.2">
      <c r="A22" s="10">
        <v>1101</v>
      </c>
      <c r="B22" s="11" t="s">
        <v>50</v>
      </c>
      <c r="C22" s="31">
        <v>2207999</v>
      </c>
      <c r="D22" s="31">
        <v>1899148</v>
      </c>
      <c r="E22" s="31">
        <v>0</v>
      </c>
      <c r="F22" s="31">
        <v>0</v>
      </c>
      <c r="G22" s="31">
        <v>1899148</v>
      </c>
      <c r="H22" s="31">
        <v>1899148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57" ht="30.75" customHeight="1" x14ac:dyDescent="0.2">
      <c r="A23" s="10">
        <v>1104</v>
      </c>
      <c r="B23" s="36" t="s">
        <v>51</v>
      </c>
      <c r="C23" s="31">
        <v>15890060</v>
      </c>
      <c r="D23" s="31">
        <v>15874587</v>
      </c>
      <c r="E23" s="31">
        <v>0</v>
      </c>
      <c r="F23" s="31">
        <v>0</v>
      </c>
      <c r="G23" s="31">
        <v>15874587</v>
      </c>
      <c r="H23" s="31">
        <v>15874587</v>
      </c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57" s="54" customFormat="1" ht="22.5" customHeight="1" x14ac:dyDescent="0.2">
      <c r="A24" s="10">
        <v>12</v>
      </c>
      <c r="B24" s="11" t="s">
        <v>13</v>
      </c>
      <c r="C24" s="119"/>
      <c r="D24" s="120"/>
      <c r="E24" s="120"/>
      <c r="F24" s="120"/>
      <c r="G24" s="120"/>
      <c r="H24" s="12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57" s="54" customFormat="1" ht="22.5" customHeight="1" x14ac:dyDescent="0.2">
      <c r="A25" s="10">
        <v>1200</v>
      </c>
      <c r="B25" s="11" t="s">
        <v>13</v>
      </c>
      <c r="C25" s="31">
        <v>0</v>
      </c>
      <c r="D25" s="31">
        <v>0</v>
      </c>
      <c r="E25" s="31">
        <v>0</v>
      </c>
      <c r="F25" s="31">
        <v>720654</v>
      </c>
      <c r="G25" s="31">
        <v>720654</v>
      </c>
      <c r="H25" s="31">
        <v>720654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57" ht="22.5" customHeight="1" x14ac:dyDescent="0.2">
      <c r="A26" s="10">
        <v>13</v>
      </c>
      <c r="B26" s="36" t="s">
        <v>14</v>
      </c>
      <c r="C26" s="116"/>
      <c r="D26" s="117"/>
      <c r="E26" s="117"/>
      <c r="F26" s="117"/>
      <c r="G26" s="117"/>
      <c r="H26" s="118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57" ht="22.5" customHeight="1" x14ac:dyDescent="0.2">
      <c r="A27" s="10">
        <v>1392</v>
      </c>
      <c r="B27" s="36" t="s">
        <v>52</v>
      </c>
      <c r="C27" s="31">
        <v>1304000</v>
      </c>
      <c r="D27" s="31">
        <v>1308000</v>
      </c>
      <c r="E27" s="31">
        <v>0</v>
      </c>
      <c r="F27" s="31">
        <v>0</v>
      </c>
      <c r="G27" s="31">
        <v>1308000</v>
      </c>
      <c r="H27" s="31">
        <v>1308000</v>
      </c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57" ht="28.5" customHeight="1" x14ac:dyDescent="0.2">
      <c r="A28" s="10">
        <v>16</v>
      </c>
      <c r="B28" s="11" t="s">
        <v>15</v>
      </c>
      <c r="C28" s="112"/>
      <c r="D28" s="113"/>
      <c r="E28" s="113"/>
      <c r="F28" s="113"/>
      <c r="G28" s="113"/>
      <c r="H28" s="114"/>
      <c r="U28" s="2"/>
      <c r="V28" s="2"/>
      <c r="W28" s="2"/>
      <c r="X28" s="2"/>
      <c r="Y28" s="2"/>
      <c r="Z28" s="2"/>
      <c r="AA28" s="2"/>
      <c r="AB28" s="2"/>
      <c r="AC28" s="2"/>
      <c r="AD28" s="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</row>
    <row r="29" spans="1:57" ht="22.5" customHeight="1" x14ac:dyDescent="0.2">
      <c r="A29" s="10">
        <v>1622</v>
      </c>
      <c r="B29" s="11" t="s">
        <v>53</v>
      </c>
      <c r="C29" s="31">
        <v>2072400</v>
      </c>
      <c r="D29" s="31">
        <v>2075997</v>
      </c>
      <c r="E29" s="31">
        <v>0</v>
      </c>
      <c r="F29" s="31">
        <v>0</v>
      </c>
      <c r="G29" s="31">
        <v>2075997</v>
      </c>
      <c r="H29" s="31">
        <v>2075997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</row>
    <row r="30" spans="1:57" ht="29.25" customHeight="1" x14ac:dyDescent="0.2">
      <c r="A30" s="10">
        <v>1629</v>
      </c>
      <c r="B30" s="36" t="s">
        <v>54</v>
      </c>
      <c r="C30" s="31">
        <v>1476400</v>
      </c>
      <c r="D30" s="31">
        <v>1478020</v>
      </c>
      <c r="E30" s="31">
        <v>0</v>
      </c>
      <c r="F30" s="31">
        <v>0</v>
      </c>
      <c r="G30" s="31">
        <v>1478020</v>
      </c>
      <c r="H30" s="31">
        <v>1478020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</row>
    <row r="31" spans="1:57" ht="22.5" customHeight="1" x14ac:dyDescent="0.2">
      <c r="A31" s="10">
        <v>17</v>
      </c>
      <c r="B31" s="11" t="s">
        <v>16</v>
      </c>
      <c r="C31" s="116"/>
      <c r="D31" s="117"/>
      <c r="E31" s="117"/>
      <c r="F31" s="117"/>
      <c r="G31" s="117"/>
      <c r="H31" s="118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57" ht="22.5" customHeight="1" x14ac:dyDescent="0.2">
      <c r="A32" s="10">
        <v>1701</v>
      </c>
      <c r="B32" s="11" t="s">
        <v>55</v>
      </c>
      <c r="C32" s="31">
        <v>112500</v>
      </c>
      <c r="D32" s="31">
        <v>114000</v>
      </c>
      <c r="E32" s="31">
        <v>0</v>
      </c>
      <c r="F32" s="31">
        <v>0</v>
      </c>
      <c r="G32" s="31">
        <v>114000</v>
      </c>
      <c r="H32" s="31">
        <v>114000</v>
      </c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30.75" customHeight="1" x14ac:dyDescent="0.2">
      <c r="A33" s="10">
        <v>1702</v>
      </c>
      <c r="B33" s="11" t="s">
        <v>56</v>
      </c>
      <c r="C33" s="31">
        <v>490000</v>
      </c>
      <c r="D33" s="31">
        <v>490000</v>
      </c>
      <c r="E33" s="31">
        <v>0</v>
      </c>
      <c r="F33" s="31">
        <v>0</v>
      </c>
      <c r="G33" s="31">
        <v>490000</v>
      </c>
      <c r="H33" s="31">
        <v>490000</v>
      </c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22.5" customHeight="1" x14ac:dyDescent="0.2">
      <c r="A34" s="10">
        <v>1709</v>
      </c>
      <c r="B34" s="36" t="s">
        <v>57</v>
      </c>
      <c r="C34" s="31">
        <v>6632100</v>
      </c>
      <c r="D34" s="31">
        <v>6641400</v>
      </c>
      <c r="E34" s="31">
        <v>0</v>
      </c>
      <c r="F34" s="31">
        <v>0</v>
      </c>
      <c r="G34" s="31">
        <v>6641400</v>
      </c>
      <c r="H34" s="31">
        <v>6641400</v>
      </c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22.5" customHeight="1" x14ac:dyDescent="0.2">
      <c r="A35" s="10">
        <v>18</v>
      </c>
      <c r="B35" s="36" t="s">
        <v>58</v>
      </c>
      <c r="C35" s="119"/>
      <c r="D35" s="120"/>
      <c r="E35" s="120"/>
      <c r="F35" s="120"/>
      <c r="G35" s="120"/>
      <c r="H35" s="121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22.5" customHeight="1" x14ac:dyDescent="0.2">
      <c r="A36" s="10">
        <v>1811</v>
      </c>
      <c r="B36" s="36" t="s">
        <v>59</v>
      </c>
      <c r="C36" s="31">
        <v>1560900</v>
      </c>
      <c r="D36" s="31">
        <v>1578855</v>
      </c>
      <c r="E36" s="31">
        <v>0</v>
      </c>
      <c r="F36" s="31">
        <v>0</v>
      </c>
      <c r="G36" s="31">
        <v>1578855</v>
      </c>
      <c r="H36" s="31">
        <v>1578855</v>
      </c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22.5" customHeight="1" x14ac:dyDescent="0.2">
      <c r="A37" s="10">
        <v>19</v>
      </c>
      <c r="B37" s="11" t="s">
        <v>18</v>
      </c>
      <c r="C37" s="116"/>
      <c r="D37" s="117"/>
      <c r="E37" s="117"/>
      <c r="F37" s="117"/>
      <c r="G37" s="117"/>
      <c r="H37" s="118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22.5" customHeight="1" x14ac:dyDescent="0.2">
      <c r="A38" s="10">
        <v>1910</v>
      </c>
      <c r="B38" s="36" t="s">
        <v>60</v>
      </c>
      <c r="C38" s="31">
        <v>4668000</v>
      </c>
      <c r="D38" s="31">
        <v>4668000</v>
      </c>
      <c r="E38" s="31">
        <v>0</v>
      </c>
      <c r="F38" s="31">
        <v>0</v>
      </c>
      <c r="G38" s="31">
        <v>4668000</v>
      </c>
      <c r="H38" s="31">
        <v>4639000</v>
      </c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22.5" customHeight="1" x14ac:dyDescent="0.2">
      <c r="A39" s="10">
        <v>1920</v>
      </c>
      <c r="B39" s="36" t="s">
        <v>61</v>
      </c>
      <c r="C39" s="31">
        <v>33085956</v>
      </c>
      <c r="D39" s="31">
        <v>33562374</v>
      </c>
      <c r="E39" s="31">
        <v>0</v>
      </c>
      <c r="F39" s="31">
        <v>0</v>
      </c>
      <c r="G39" s="31">
        <v>33562374</v>
      </c>
      <c r="H39" s="31">
        <v>33562374</v>
      </c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22.5" customHeight="1" x14ac:dyDescent="0.2">
      <c r="A40" s="10">
        <v>20</v>
      </c>
      <c r="B40" s="11" t="s">
        <v>19</v>
      </c>
      <c r="C40" s="116"/>
      <c r="D40" s="117"/>
      <c r="E40" s="117"/>
      <c r="F40" s="117"/>
      <c r="G40" s="117"/>
      <c r="H40" s="118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29.25" customHeight="1" x14ac:dyDescent="0.2">
      <c r="A41" s="10">
        <v>2022</v>
      </c>
      <c r="B41" s="36" t="s">
        <v>62</v>
      </c>
      <c r="C41" s="31">
        <v>2621250</v>
      </c>
      <c r="D41" s="31">
        <v>2621250</v>
      </c>
      <c r="E41" s="31">
        <v>0</v>
      </c>
      <c r="F41" s="31">
        <v>0</v>
      </c>
      <c r="G41" s="31">
        <v>2621250</v>
      </c>
      <c r="H41" s="31">
        <v>2621250</v>
      </c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30.75" customHeight="1" x14ac:dyDescent="0.2">
      <c r="A42" s="10">
        <v>2023</v>
      </c>
      <c r="B42" s="36" t="s">
        <v>63</v>
      </c>
      <c r="C42" s="31">
        <v>13662500</v>
      </c>
      <c r="D42" s="31">
        <v>13662500</v>
      </c>
      <c r="E42" s="31">
        <v>0</v>
      </c>
      <c r="F42" s="31">
        <v>0</v>
      </c>
      <c r="G42" s="31">
        <v>13662500</v>
      </c>
      <c r="H42" s="31">
        <v>13662500</v>
      </c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22.5" customHeight="1" x14ac:dyDescent="0.2">
      <c r="A43" s="10">
        <v>2030</v>
      </c>
      <c r="B43" s="11" t="s">
        <v>64</v>
      </c>
      <c r="C43" s="31">
        <v>168000</v>
      </c>
      <c r="D43" s="31">
        <v>168000</v>
      </c>
      <c r="E43" s="31">
        <v>0</v>
      </c>
      <c r="F43" s="31">
        <v>0</v>
      </c>
      <c r="G43" s="31">
        <v>168000</v>
      </c>
      <c r="H43" s="31">
        <v>168000</v>
      </c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30" customHeight="1" x14ac:dyDescent="0.2">
      <c r="A44" s="10">
        <v>21</v>
      </c>
      <c r="B44" s="11" t="s">
        <v>20</v>
      </c>
      <c r="C44" s="119"/>
      <c r="D44" s="120"/>
      <c r="E44" s="120"/>
      <c r="F44" s="120"/>
      <c r="G44" s="120"/>
      <c r="H44" s="121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30" customHeight="1" x14ac:dyDescent="0.2">
      <c r="A45" s="10">
        <v>2100</v>
      </c>
      <c r="B45" s="36" t="s">
        <v>65</v>
      </c>
      <c r="C45" s="31">
        <v>75600</v>
      </c>
      <c r="D45" s="31">
        <v>75825</v>
      </c>
      <c r="E45" s="31">
        <v>0</v>
      </c>
      <c r="F45" s="31">
        <v>0</v>
      </c>
      <c r="G45" s="31">
        <v>75825</v>
      </c>
      <c r="H45" s="31">
        <v>75825</v>
      </c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22.5" customHeight="1" x14ac:dyDescent="0.2">
      <c r="A46" s="10">
        <v>22</v>
      </c>
      <c r="B46" s="11" t="s">
        <v>21</v>
      </c>
      <c r="C46" s="116"/>
      <c r="D46" s="117"/>
      <c r="E46" s="117"/>
      <c r="F46" s="117"/>
      <c r="G46" s="117"/>
      <c r="H46" s="118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22.5" customHeight="1" x14ac:dyDescent="0.2">
      <c r="A47" s="10">
        <v>2219</v>
      </c>
      <c r="B47" s="36" t="s">
        <v>66</v>
      </c>
      <c r="C47" s="31">
        <v>9710000</v>
      </c>
      <c r="D47" s="31">
        <v>10718000</v>
      </c>
      <c r="E47" s="31">
        <v>0</v>
      </c>
      <c r="F47" s="31">
        <v>0</v>
      </c>
      <c r="G47" s="31">
        <v>10718000</v>
      </c>
      <c r="H47" s="31">
        <v>10718000</v>
      </c>
      <c r="V47" s="2"/>
      <c r="W47" s="2"/>
      <c r="X47" s="2"/>
      <c r="Y47" s="2"/>
      <c r="Z47" s="2"/>
      <c r="AA47" s="2"/>
      <c r="AB47" s="2"/>
      <c r="AC47" s="2"/>
      <c r="AD47" s="2"/>
    </row>
    <row r="48" spans="1:30" ht="22.5" customHeight="1" x14ac:dyDescent="0.2">
      <c r="A48" s="10">
        <v>2220</v>
      </c>
      <c r="B48" s="36" t="s">
        <v>67</v>
      </c>
      <c r="C48" s="31">
        <v>72731703</v>
      </c>
      <c r="D48" s="31">
        <v>72739987</v>
      </c>
      <c r="E48" s="31">
        <v>0</v>
      </c>
      <c r="F48" s="31">
        <v>0</v>
      </c>
      <c r="G48" s="31">
        <v>72739987</v>
      </c>
      <c r="H48" s="31">
        <v>72731337</v>
      </c>
      <c r="V48" s="2"/>
      <c r="W48" s="2"/>
      <c r="X48" s="2"/>
      <c r="Y48" s="2"/>
      <c r="Z48" s="2"/>
      <c r="AA48" s="2"/>
      <c r="AB48" s="2"/>
      <c r="AC48" s="2"/>
      <c r="AD48" s="2"/>
    </row>
    <row r="49" spans="1:36" ht="22.5" customHeight="1" x14ac:dyDescent="0.2">
      <c r="A49" s="10">
        <v>23</v>
      </c>
      <c r="B49" s="11" t="s">
        <v>22</v>
      </c>
      <c r="C49" s="116"/>
      <c r="D49" s="117"/>
      <c r="E49" s="117"/>
      <c r="F49" s="117"/>
      <c r="G49" s="117"/>
      <c r="H49" s="118"/>
      <c r="V49" s="2"/>
      <c r="W49" s="2"/>
      <c r="X49" s="2"/>
      <c r="Y49" s="2"/>
      <c r="Z49" s="2"/>
      <c r="AA49" s="2"/>
      <c r="AB49" s="2"/>
      <c r="AC49" s="2"/>
      <c r="AD49" s="2"/>
    </row>
    <row r="50" spans="1:36" ht="22.5" customHeight="1" x14ac:dyDescent="0.2">
      <c r="A50" s="10">
        <v>2310</v>
      </c>
      <c r="B50" s="11" t="s">
        <v>68</v>
      </c>
      <c r="C50" s="31">
        <v>3179900</v>
      </c>
      <c r="D50" s="31">
        <v>3179900</v>
      </c>
      <c r="E50" s="31">
        <v>0</v>
      </c>
      <c r="F50" s="31">
        <v>12000</v>
      </c>
      <c r="G50" s="31">
        <v>3191900</v>
      </c>
      <c r="H50" s="31">
        <v>3191900</v>
      </c>
      <c r="V50" s="2"/>
      <c r="W50" s="2"/>
      <c r="X50" s="2"/>
      <c r="Y50" s="2"/>
      <c r="Z50" s="2"/>
      <c r="AA50" s="2"/>
      <c r="AB50" s="2"/>
      <c r="AC50" s="2"/>
      <c r="AD50" s="2"/>
    </row>
    <row r="51" spans="1:36" ht="22.5" customHeight="1" x14ac:dyDescent="0.2">
      <c r="A51" s="10">
        <v>2391</v>
      </c>
      <c r="B51" s="36" t="s">
        <v>69</v>
      </c>
      <c r="C51" s="31">
        <v>2802820</v>
      </c>
      <c r="D51" s="31">
        <v>2801640</v>
      </c>
      <c r="E51" s="31">
        <v>0</v>
      </c>
      <c r="F51" s="31">
        <v>0</v>
      </c>
      <c r="G51" s="31">
        <v>2801640</v>
      </c>
      <c r="H51" s="31">
        <v>2801640</v>
      </c>
      <c r="V51" s="2"/>
      <c r="W51" s="2"/>
      <c r="X51" s="2"/>
      <c r="Y51" s="2"/>
      <c r="Z51" s="2"/>
      <c r="AA51" s="2"/>
      <c r="AB51" s="2"/>
      <c r="AC51" s="2"/>
      <c r="AD51" s="2"/>
    </row>
    <row r="52" spans="1:36" ht="22.5" customHeight="1" x14ac:dyDescent="0.2">
      <c r="A52" s="10">
        <v>2392</v>
      </c>
      <c r="B52" s="36" t="s">
        <v>70</v>
      </c>
      <c r="C52" s="31">
        <v>450000</v>
      </c>
      <c r="D52" s="31">
        <v>450000</v>
      </c>
      <c r="E52" s="31">
        <v>0</v>
      </c>
      <c r="F52" s="31">
        <v>0</v>
      </c>
      <c r="G52" s="31">
        <v>450000</v>
      </c>
      <c r="H52" s="31">
        <v>450000</v>
      </c>
      <c r="V52" s="2"/>
      <c r="W52" s="2"/>
      <c r="X52" s="2"/>
      <c r="Y52" s="2"/>
      <c r="Z52" s="2"/>
      <c r="AA52" s="2"/>
      <c r="AB52" s="2"/>
      <c r="AC52" s="2"/>
      <c r="AD52" s="2"/>
    </row>
    <row r="53" spans="1:36" ht="22.5" customHeight="1" x14ac:dyDescent="0.2">
      <c r="A53" s="10">
        <v>2393</v>
      </c>
      <c r="B53" s="11" t="s">
        <v>71</v>
      </c>
      <c r="C53" s="31">
        <v>36960</v>
      </c>
      <c r="D53" s="31">
        <v>36960</v>
      </c>
      <c r="E53" s="31">
        <v>0</v>
      </c>
      <c r="F53" s="31">
        <v>0</v>
      </c>
      <c r="G53" s="31">
        <v>36960</v>
      </c>
      <c r="H53" s="31">
        <v>36960</v>
      </c>
      <c r="V53" s="2"/>
      <c r="W53" s="2"/>
      <c r="X53" s="2"/>
      <c r="Y53" s="2"/>
      <c r="Z53" s="2"/>
      <c r="AA53" s="2"/>
      <c r="AB53" s="2"/>
      <c r="AC53" s="2"/>
      <c r="AD53" s="2"/>
    </row>
    <row r="54" spans="1:36" ht="22.5" customHeight="1" x14ac:dyDescent="0.2">
      <c r="A54" s="10">
        <v>2394</v>
      </c>
      <c r="B54" s="36" t="s">
        <v>72</v>
      </c>
      <c r="C54" s="31">
        <v>2108475</v>
      </c>
      <c r="D54" s="31">
        <v>2108475</v>
      </c>
      <c r="E54" s="31">
        <v>0</v>
      </c>
      <c r="F54" s="31">
        <v>0</v>
      </c>
      <c r="G54" s="31">
        <v>2108475</v>
      </c>
      <c r="H54" s="31">
        <v>2099475</v>
      </c>
      <c r="V54" s="2"/>
      <c r="W54" s="2"/>
      <c r="X54" s="2"/>
      <c r="Y54" s="2"/>
      <c r="Z54" s="2"/>
      <c r="AA54" s="2"/>
      <c r="AB54" s="2"/>
      <c r="AC54" s="2"/>
      <c r="AD54" s="2"/>
    </row>
    <row r="55" spans="1:36" ht="22.5" customHeight="1" x14ac:dyDescent="0.2">
      <c r="A55" s="10">
        <v>2395</v>
      </c>
      <c r="B55" s="36" t="s">
        <v>73</v>
      </c>
      <c r="C55" s="31">
        <v>92943389</v>
      </c>
      <c r="D55" s="31">
        <v>92956572</v>
      </c>
      <c r="E55" s="31">
        <v>0</v>
      </c>
      <c r="F55" s="31">
        <v>0</v>
      </c>
      <c r="G55" s="31">
        <v>92956572</v>
      </c>
      <c r="H55" s="31">
        <v>92733422</v>
      </c>
      <c r="V55" s="2"/>
      <c r="W55" s="2"/>
      <c r="X55" s="2"/>
      <c r="Y55" s="2"/>
      <c r="Z55" s="2"/>
      <c r="AA55" s="2"/>
      <c r="AB55" s="2"/>
      <c r="AC55" s="2"/>
      <c r="AD55" s="2"/>
    </row>
    <row r="56" spans="1:36" ht="22.5" customHeight="1" x14ac:dyDescent="0.2">
      <c r="A56" s="10">
        <v>2396</v>
      </c>
      <c r="B56" s="36" t="s">
        <v>74</v>
      </c>
      <c r="C56" s="31">
        <v>1407100</v>
      </c>
      <c r="D56" s="31">
        <v>1407700</v>
      </c>
      <c r="E56" s="31">
        <v>0</v>
      </c>
      <c r="F56" s="31">
        <v>0</v>
      </c>
      <c r="G56" s="31">
        <v>1407700</v>
      </c>
      <c r="H56" s="31">
        <v>1407700</v>
      </c>
      <c r="V56" s="2"/>
      <c r="W56" s="2"/>
      <c r="X56" s="2"/>
      <c r="Y56" s="2"/>
      <c r="Z56" s="2"/>
      <c r="AA56" s="2"/>
      <c r="AB56" s="2"/>
      <c r="AC56" s="2"/>
      <c r="AD56" s="2"/>
    </row>
    <row r="57" spans="1:36" ht="22.5" customHeight="1" x14ac:dyDescent="0.2">
      <c r="A57" s="10">
        <v>24</v>
      </c>
      <c r="B57" s="36" t="s">
        <v>23</v>
      </c>
      <c r="C57" s="119"/>
      <c r="D57" s="120"/>
      <c r="E57" s="120"/>
      <c r="F57" s="120"/>
      <c r="G57" s="120"/>
      <c r="H57" s="121"/>
      <c r="V57" s="2"/>
      <c r="W57" s="2"/>
      <c r="X57" s="2"/>
      <c r="Y57" s="2"/>
      <c r="Z57" s="2"/>
      <c r="AA57" s="2"/>
      <c r="AB57" s="2"/>
      <c r="AC57" s="2"/>
      <c r="AD57" s="2"/>
    </row>
    <row r="58" spans="1:36" ht="22.5" customHeight="1" x14ac:dyDescent="0.2">
      <c r="A58" s="10">
        <v>2410</v>
      </c>
      <c r="B58" s="36" t="s">
        <v>75</v>
      </c>
      <c r="C58" s="31">
        <v>10030000</v>
      </c>
      <c r="D58" s="31">
        <v>10103300</v>
      </c>
      <c r="E58" s="31">
        <v>0</v>
      </c>
      <c r="F58" s="31">
        <v>0</v>
      </c>
      <c r="G58" s="31">
        <v>10103300</v>
      </c>
      <c r="H58" s="31">
        <v>10103300</v>
      </c>
      <c r="V58" s="2"/>
      <c r="W58" s="2"/>
      <c r="X58" s="2"/>
      <c r="Y58" s="2"/>
      <c r="Z58" s="2"/>
      <c r="AA58" s="2"/>
      <c r="AB58" s="2"/>
      <c r="AC58" s="2"/>
      <c r="AD58" s="2"/>
    </row>
    <row r="59" spans="1:36" ht="22.5" customHeight="1" x14ac:dyDescent="0.2">
      <c r="A59" s="10">
        <v>2420</v>
      </c>
      <c r="B59" s="36" t="s">
        <v>76</v>
      </c>
      <c r="C59" s="31">
        <v>9003000</v>
      </c>
      <c r="D59" s="31">
        <v>9007320</v>
      </c>
      <c r="E59" s="31">
        <v>0</v>
      </c>
      <c r="F59" s="31">
        <v>0</v>
      </c>
      <c r="G59" s="31">
        <v>9007320</v>
      </c>
      <c r="H59" s="31">
        <v>9007320</v>
      </c>
      <c r="V59" s="2"/>
      <c r="W59" s="2"/>
      <c r="X59" s="2"/>
      <c r="Y59" s="2"/>
      <c r="Z59" s="2"/>
      <c r="AA59" s="2"/>
      <c r="AB59" s="2"/>
      <c r="AC59" s="2"/>
      <c r="AD59" s="2"/>
    </row>
    <row r="60" spans="1:36" ht="22.5" customHeight="1" x14ac:dyDescent="0.2">
      <c r="A60" s="10">
        <v>2432</v>
      </c>
      <c r="B60" s="36" t="s">
        <v>77</v>
      </c>
      <c r="C60" s="31">
        <v>800000</v>
      </c>
      <c r="D60" s="31">
        <v>808000</v>
      </c>
      <c r="E60" s="31">
        <v>0</v>
      </c>
      <c r="F60" s="31">
        <v>0</v>
      </c>
      <c r="G60" s="31">
        <v>808000</v>
      </c>
      <c r="H60" s="31">
        <v>808000</v>
      </c>
      <c r="AE60" s="1"/>
      <c r="AF60" s="1"/>
      <c r="AG60" s="1"/>
      <c r="AH60" s="1"/>
      <c r="AI60" s="1"/>
      <c r="AJ60" s="1"/>
    </row>
    <row r="61" spans="1:36" ht="22.5" customHeight="1" x14ac:dyDescent="0.2">
      <c r="A61" s="10">
        <v>25</v>
      </c>
      <c r="B61" s="36" t="s">
        <v>78</v>
      </c>
      <c r="C61" s="116"/>
      <c r="D61" s="117"/>
      <c r="E61" s="117"/>
      <c r="F61" s="117"/>
      <c r="G61" s="117"/>
      <c r="H61" s="118"/>
      <c r="AE61" s="1"/>
      <c r="AF61" s="1"/>
      <c r="AG61" s="1"/>
      <c r="AH61" s="1"/>
      <c r="AI61" s="1"/>
      <c r="AJ61" s="1"/>
    </row>
    <row r="62" spans="1:36" ht="22.5" customHeight="1" x14ac:dyDescent="0.2">
      <c r="A62" s="10">
        <v>2511</v>
      </c>
      <c r="B62" s="36" t="s">
        <v>79</v>
      </c>
      <c r="C62" s="31">
        <v>10676280</v>
      </c>
      <c r="D62" s="31">
        <v>10674280</v>
      </c>
      <c r="E62" s="31">
        <v>0</v>
      </c>
      <c r="F62" s="31">
        <v>60000</v>
      </c>
      <c r="G62" s="31">
        <v>10734280</v>
      </c>
      <c r="H62" s="31">
        <v>10734280</v>
      </c>
      <c r="AE62" s="1"/>
      <c r="AF62" s="1"/>
      <c r="AG62" s="1"/>
      <c r="AH62" s="1"/>
      <c r="AI62" s="1"/>
      <c r="AJ62" s="1"/>
    </row>
    <row r="63" spans="1:36" ht="24" customHeight="1" x14ac:dyDescent="0.2">
      <c r="A63" s="10">
        <v>2512</v>
      </c>
      <c r="B63" s="36" t="s">
        <v>80</v>
      </c>
      <c r="C63" s="31">
        <v>16796980</v>
      </c>
      <c r="D63" s="31">
        <v>16923880</v>
      </c>
      <c r="E63" s="31">
        <v>0</v>
      </c>
      <c r="F63" s="31">
        <v>0</v>
      </c>
      <c r="G63" s="31">
        <v>16923880</v>
      </c>
      <c r="H63" s="31">
        <v>16923880</v>
      </c>
      <c r="AE63" s="1"/>
      <c r="AF63" s="1"/>
      <c r="AG63" s="1"/>
      <c r="AH63" s="1"/>
      <c r="AI63" s="1"/>
      <c r="AJ63" s="1"/>
    </row>
    <row r="64" spans="1:36" ht="31.5" customHeight="1" x14ac:dyDescent="0.2">
      <c r="A64" s="10">
        <v>2599</v>
      </c>
      <c r="B64" s="36" t="s">
        <v>81</v>
      </c>
      <c r="C64" s="31">
        <v>8629000</v>
      </c>
      <c r="D64" s="31">
        <v>8629000</v>
      </c>
      <c r="E64" s="31">
        <v>0</v>
      </c>
      <c r="F64" s="31">
        <v>0</v>
      </c>
      <c r="G64" s="31">
        <v>8629000</v>
      </c>
      <c r="H64" s="31">
        <v>8629000</v>
      </c>
      <c r="AE64" s="1"/>
      <c r="AF64" s="1"/>
      <c r="AG64" s="1"/>
      <c r="AH64" s="1"/>
      <c r="AI64" s="1"/>
      <c r="AJ64" s="1"/>
    </row>
    <row r="65" spans="1:36" ht="22.5" customHeight="1" x14ac:dyDescent="0.2">
      <c r="A65" s="10">
        <v>27</v>
      </c>
      <c r="B65" s="11" t="s">
        <v>25</v>
      </c>
      <c r="C65" s="116"/>
      <c r="D65" s="117"/>
      <c r="E65" s="117"/>
      <c r="F65" s="117"/>
      <c r="G65" s="117"/>
      <c r="H65" s="118"/>
      <c r="AE65" s="1"/>
      <c r="AF65" s="1"/>
      <c r="AG65" s="1"/>
      <c r="AH65" s="1"/>
      <c r="AI65" s="1"/>
      <c r="AJ65" s="1"/>
    </row>
    <row r="66" spans="1:36" ht="22.5" customHeight="1" x14ac:dyDescent="0.2">
      <c r="A66" s="10">
        <v>2733</v>
      </c>
      <c r="B66" s="36" t="s">
        <v>82</v>
      </c>
      <c r="C66" s="31">
        <v>862500</v>
      </c>
      <c r="D66" s="31">
        <v>762500</v>
      </c>
      <c r="E66" s="31">
        <v>3500</v>
      </c>
      <c r="F66" s="31">
        <v>0</v>
      </c>
      <c r="G66" s="31">
        <v>766000</v>
      </c>
      <c r="H66" s="31">
        <v>766000</v>
      </c>
      <c r="AE66" s="1"/>
      <c r="AF66" s="1"/>
      <c r="AG66" s="1"/>
      <c r="AH66" s="1"/>
      <c r="AI66" s="1"/>
      <c r="AJ66" s="1"/>
    </row>
    <row r="67" spans="1:36" ht="22.5" customHeight="1" x14ac:dyDescent="0.2">
      <c r="A67" s="10">
        <v>28</v>
      </c>
      <c r="B67" s="11" t="s">
        <v>26</v>
      </c>
      <c r="C67" s="116"/>
      <c r="D67" s="117"/>
      <c r="E67" s="117"/>
      <c r="F67" s="117"/>
      <c r="G67" s="117"/>
      <c r="H67" s="118"/>
      <c r="AE67" s="1"/>
      <c r="AF67" s="1"/>
      <c r="AG67" s="1"/>
      <c r="AH67" s="1"/>
      <c r="AI67" s="1"/>
      <c r="AJ67" s="1"/>
    </row>
    <row r="68" spans="1:36" ht="22.5" customHeight="1" x14ac:dyDescent="0.2">
      <c r="A68" s="10">
        <v>2821</v>
      </c>
      <c r="B68" s="11" t="s">
        <v>83</v>
      </c>
      <c r="C68" s="31">
        <v>680000</v>
      </c>
      <c r="D68" s="31">
        <v>680000</v>
      </c>
      <c r="E68" s="31">
        <v>0</v>
      </c>
      <c r="F68" s="31">
        <v>0</v>
      </c>
      <c r="G68" s="31">
        <v>680000</v>
      </c>
      <c r="H68" s="31">
        <v>680000</v>
      </c>
      <c r="AE68" s="1"/>
      <c r="AF68" s="1"/>
      <c r="AG68" s="1"/>
      <c r="AH68" s="1"/>
      <c r="AI68" s="1"/>
      <c r="AJ68" s="1"/>
    </row>
    <row r="69" spans="1:36" ht="22.5" customHeight="1" x14ac:dyDescent="0.2">
      <c r="A69" s="10">
        <v>2825</v>
      </c>
      <c r="B69" s="36" t="s">
        <v>84</v>
      </c>
      <c r="C69" s="31">
        <v>167200</v>
      </c>
      <c r="D69" s="31">
        <v>167200</v>
      </c>
      <c r="E69" s="31">
        <v>0</v>
      </c>
      <c r="F69" s="31">
        <v>0</v>
      </c>
      <c r="G69" s="31">
        <v>167200</v>
      </c>
      <c r="H69" s="31">
        <v>167200</v>
      </c>
      <c r="AE69" s="1"/>
      <c r="AF69" s="1"/>
      <c r="AG69" s="1"/>
      <c r="AH69" s="1"/>
      <c r="AI69" s="1"/>
      <c r="AJ69" s="1"/>
    </row>
    <row r="70" spans="1:36" ht="25.5" customHeight="1" x14ac:dyDescent="0.2">
      <c r="A70" s="10">
        <v>29</v>
      </c>
      <c r="B70" s="11" t="s">
        <v>85</v>
      </c>
      <c r="C70" s="116"/>
      <c r="D70" s="117"/>
      <c r="E70" s="117"/>
      <c r="F70" s="117"/>
      <c r="G70" s="117"/>
      <c r="H70" s="118"/>
      <c r="AE70" s="1"/>
      <c r="AF70" s="1"/>
      <c r="AG70" s="1"/>
      <c r="AH70" s="1"/>
      <c r="AI70" s="1"/>
      <c r="AJ70" s="1"/>
    </row>
    <row r="71" spans="1:36" ht="31.5" customHeight="1" x14ac:dyDescent="0.2">
      <c r="A71" s="10">
        <v>2920</v>
      </c>
      <c r="B71" s="11" t="s">
        <v>86</v>
      </c>
      <c r="C71" s="31">
        <v>200000</v>
      </c>
      <c r="D71" s="31">
        <v>200000</v>
      </c>
      <c r="E71" s="31">
        <v>0</v>
      </c>
      <c r="F71" s="31">
        <v>23500</v>
      </c>
      <c r="G71" s="31">
        <v>223500</v>
      </c>
      <c r="H71" s="31">
        <v>223500</v>
      </c>
      <c r="AE71" s="1"/>
      <c r="AF71" s="1"/>
      <c r="AG71" s="1"/>
      <c r="AH71" s="1"/>
      <c r="AI71" s="1"/>
      <c r="AJ71" s="1"/>
    </row>
    <row r="72" spans="1:36" ht="24.75" customHeight="1" x14ac:dyDescent="0.2">
      <c r="A72" s="10">
        <v>2930</v>
      </c>
      <c r="B72" s="36" t="s">
        <v>87</v>
      </c>
      <c r="C72" s="31">
        <v>432000</v>
      </c>
      <c r="D72" s="31">
        <v>420000</v>
      </c>
      <c r="E72" s="31">
        <v>0</v>
      </c>
      <c r="F72" s="31">
        <v>0</v>
      </c>
      <c r="G72" s="31">
        <v>420000</v>
      </c>
      <c r="H72" s="31">
        <v>420000</v>
      </c>
      <c r="AE72" s="1"/>
      <c r="AF72" s="1"/>
      <c r="AG72" s="1"/>
      <c r="AH72" s="1"/>
      <c r="AI72" s="1"/>
      <c r="AJ72" s="1"/>
    </row>
    <row r="73" spans="1:36" ht="22.5" customHeight="1" x14ac:dyDescent="0.2">
      <c r="A73" s="10">
        <v>31</v>
      </c>
      <c r="B73" s="11" t="s">
        <v>28</v>
      </c>
      <c r="C73" s="116"/>
      <c r="D73" s="117"/>
      <c r="E73" s="117"/>
      <c r="F73" s="117"/>
      <c r="G73" s="117"/>
      <c r="H73" s="118"/>
      <c r="AE73" s="1"/>
      <c r="AF73" s="1"/>
      <c r="AG73" s="1"/>
      <c r="AH73" s="1"/>
      <c r="AI73" s="1"/>
      <c r="AJ73" s="1"/>
    </row>
    <row r="74" spans="1:36" ht="22.5" customHeight="1" x14ac:dyDescent="0.2">
      <c r="A74" s="10">
        <v>3100</v>
      </c>
      <c r="B74" s="36" t="s">
        <v>88</v>
      </c>
      <c r="C74" s="31">
        <v>8826550</v>
      </c>
      <c r="D74" s="31">
        <v>8821510</v>
      </c>
      <c r="E74" s="31">
        <v>0</v>
      </c>
      <c r="F74" s="31">
        <v>0</v>
      </c>
      <c r="G74" s="31">
        <v>8821510</v>
      </c>
      <c r="H74" s="31">
        <v>8821510</v>
      </c>
      <c r="AE74" s="1"/>
      <c r="AF74" s="1"/>
      <c r="AG74" s="1"/>
      <c r="AH74" s="1"/>
      <c r="AI74" s="1"/>
      <c r="AJ74" s="1"/>
    </row>
    <row r="75" spans="1:36" ht="22.5" customHeight="1" x14ac:dyDescent="0.2">
      <c r="A75" s="152"/>
      <c r="B75" s="153" t="s">
        <v>29</v>
      </c>
      <c r="C75" s="154">
        <f t="shared" ref="C75:H75" si="0">C6+C7+C8+C9+C10+C11+C12+C13+C14+C15+C16+C22+C23+C25+C27+C29+C30+C32+C33+C34+C36+C38+C39+C41+C42+C43+C45+C47+C48+C50+C51+C52+C53+C54+C55+C56+C58+C59+C60+C62+C63+C64+C66+C68+C69+C71+C72+C74</f>
        <v>523403824</v>
      </c>
      <c r="D75" s="154">
        <f t="shared" si="0"/>
        <v>526399682</v>
      </c>
      <c r="E75" s="154">
        <f t="shared" si="0"/>
        <v>563740</v>
      </c>
      <c r="F75" s="154">
        <f t="shared" si="0"/>
        <v>24603652</v>
      </c>
      <c r="G75" s="154">
        <f t="shared" si="0"/>
        <v>551567074</v>
      </c>
      <c r="H75" s="154">
        <f t="shared" si="0"/>
        <v>551258974</v>
      </c>
      <c r="AE75" s="1"/>
      <c r="AF75" s="1"/>
      <c r="AG75" s="1"/>
      <c r="AH75" s="1"/>
      <c r="AI75" s="1"/>
      <c r="AJ75" s="1"/>
    </row>
    <row r="76" spans="1:36" s="1" customFormat="1" ht="22.5" customHeight="1" x14ac:dyDescent="0.2">
      <c r="A76" s="57"/>
      <c r="B76" s="22"/>
    </row>
    <row r="77" spans="1:36" s="1" customFormat="1" ht="22.5" customHeight="1" x14ac:dyDescent="0.2">
      <c r="A77" s="57"/>
      <c r="B77" s="22"/>
    </row>
    <row r="78" spans="1:36" s="1" customFormat="1" ht="22.5" customHeight="1" x14ac:dyDescent="0.2">
      <c r="A78" s="57"/>
      <c r="B78" s="22"/>
    </row>
    <row r="79" spans="1:36" s="1" customFormat="1" ht="22.5" customHeight="1" x14ac:dyDescent="0.2">
      <c r="A79" s="57"/>
      <c r="B79" s="22"/>
    </row>
    <row r="80" spans="1:36" s="1" customFormat="1" ht="22.5" customHeight="1" x14ac:dyDescent="0.2">
      <c r="A80" s="57"/>
      <c r="B80" s="22"/>
    </row>
    <row r="81" spans="1:2" s="1" customFormat="1" ht="22.5" customHeight="1" x14ac:dyDescent="0.2">
      <c r="A81" s="57"/>
      <c r="B81" s="22"/>
    </row>
    <row r="82" spans="1:2" s="1" customFormat="1" ht="22.5" customHeight="1" x14ac:dyDescent="0.2">
      <c r="A82" s="57"/>
      <c r="B82" s="22"/>
    </row>
    <row r="83" spans="1:2" s="1" customFormat="1" ht="22.5" customHeight="1" x14ac:dyDescent="0.2">
      <c r="A83" s="57"/>
      <c r="B83" s="22"/>
    </row>
    <row r="84" spans="1:2" s="1" customFormat="1" ht="22.5" customHeight="1" x14ac:dyDescent="0.2">
      <c r="A84" s="57"/>
      <c r="B84" s="22"/>
    </row>
    <row r="85" spans="1:2" s="1" customFormat="1" ht="22.5" customHeight="1" x14ac:dyDescent="0.2">
      <c r="A85" s="57"/>
      <c r="B85" s="22"/>
    </row>
    <row r="86" spans="1:2" s="1" customFormat="1" ht="22.5" customHeight="1" x14ac:dyDescent="0.2">
      <c r="A86" s="57"/>
      <c r="B86" s="22"/>
    </row>
    <row r="87" spans="1:2" s="1" customFormat="1" ht="22.5" customHeight="1" x14ac:dyDescent="0.2">
      <c r="A87" s="57"/>
      <c r="B87" s="22"/>
    </row>
    <row r="88" spans="1:2" s="1" customFormat="1" ht="22.5" customHeight="1" x14ac:dyDescent="0.2">
      <c r="A88" s="57"/>
      <c r="B88" s="22"/>
    </row>
    <row r="89" spans="1:2" s="1" customFormat="1" ht="22.5" customHeight="1" x14ac:dyDescent="0.2">
      <c r="A89" s="57"/>
      <c r="B89" s="22"/>
    </row>
    <row r="90" spans="1:2" s="1" customFormat="1" ht="22.5" customHeight="1" x14ac:dyDescent="0.2">
      <c r="A90" s="57"/>
      <c r="B90" s="22"/>
    </row>
    <row r="91" spans="1:2" s="1" customFormat="1" ht="22.5" customHeight="1" x14ac:dyDescent="0.2">
      <c r="A91" s="57"/>
      <c r="B91" s="22"/>
    </row>
    <row r="92" spans="1:2" s="1" customFormat="1" ht="22.5" customHeight="1" x14ac:dyDescent="0.2">
      <c r="A92" s="57"/>
      <c r="B92" s="22"/>
    </row>
    <row r="93" spans="1:2" s="1" customFormat="1" ht="22.5" customHeight="1" x14ac:dyDescent="0.2">
      <c r="A93" s="57"/>
      <c r="B93" s="22"/>
    </row>
    <row r="94" spans="1:2" s="1" customFormat="1" ht="22.5" customHeight="1" x14ac:dyDescent="0.2">
      <c r="A94" s="57"/>
      <c r="B94" s="22"/>
    </row>
    <row r="95" spans="1:2" s="1" customFormat="1" ht="22.5" customHeight="1" x14ac:dyDescent="0.2">
      <c r="A95" s="57"/>
      <c r="B95" s="22"/>
    </row>
    <row r="96" spans="1:2" s="1" customFormat="1" ht="22.5" customHeight="1" x14ac:dyDescent="0.2">
      <c r="A96" s="57"/>
      <c r="B96" s="22"/>
    </row>
    <row r="97" spans="1:2" s="1" customFormat="1" ht="22.5" customHeight="1" x14ac:dyDescent="0.2">
      <c r="A97" s="57"/>
      <c r="B97" s="22"/>
    </row>
    <row r="98" spans="1:2" s="1" customFormat="1" ht="22.5" customHeight="1" x14ac:dyDescent="0.2">
      <c r="A98" s="57"/>
      <c r="B98" s="22"/>
    </row>
    <row r="99" spans="1:2" s="1" customFormat="1" ht="22.5" customHeight="1" x14ac:dyDescent="0.2">
      <c r="A99" s="57"/>
      <c r="B99" s="22"/>
    </row>
    <row r="100" spans="1:2" s="1" customFormat="1" ht="22.5" customHeight="1" x14ac:dyDescent="0.2">
      <c r="A100" s="57"/>
      <c r="B100" s="22"/>
    </row>
    <row r="101" spans="1:2" s="1" customFormat="1" ht="22.5" customHeight="1" x14ac:dyDescent="0.2">
      <c r="A101" s="57"/>
      <c r="B101" s="22"/>
    </row>
    <row r="102" spans="1:2" s="1" customFormat="1" ht="22.5" customHeight="1" x14ac:dyDescent="0.2">
      <c r="A102" s="57"/>
      <c r="B102" s="22"/>
    </row>
    <row r="103" spans="1:2" s="1" customFormat="1" ht="22.5" customHeight="1" x14ac:dyDescent="0.2">
      <c r="A103" s="57"/>
      <c r="B103" s="22"/>
    </row>
    <row r="104" spans="1:2" s="1" customFormat="1" ht="22.5" customHeight="1" x14ac:dyDescent="0.2">
      <c r="A104" s="57"/>
      <c r="B104" s="22"/>
    </row>
    <row r="105" spans="1:2" s="1" customFormat="1" ht="22.5" customHeight="1" x14ac:dyDescent="0.2">
      <c r="A105" s="57"/>
      <c r="B105" s="22"/>
    </row>
    <row r="106" spans="1:2" s="1" customFormat="1" ht="22.5" customHeight="1" x14ac:dyDescent="0.2">
      <c r="A106" s="57"/>
      <c r="B106" s="22"/>
    </row>
    <row r="107" spans="1:2" s="1" customFormat="1" ht="22.5" customHeight="1" x14ac:dyDescent="0.2">
      <c r="A107" s="57"/>
    </row>
    <row r="108" spans="1:2" s="1" customFormat="1" ht="22.5" customHeight="1" x14ac:dyDescent="0.2"/>
    <row r="109" spans="1:2" s="1" customFormat="1" ht="22.5" customHeight="1" x14ac:dyDescent="0.2"/>
    <row r="110" spans="1:2" s="1" customFormat="1" ht="22.5" customHeight="1" x14ac:dyDescent="0.2"/>
    <row r="111" spans="1:2" s="1" customFormat="1" ht="22.5" customHeight="1" x14ac:dyDescent="0.2"/>
    <row r="112" spans="1:2" s="1" customFormat="1" ht="22.5" customHeight="1" x14ac:dyDescent="0.2"/>
    <row r="113" s="1" customFormat="1" ht="22.5" customHeight="1" x14ac:dyDescent="0.2"/>
    <row r="114" s="1" customFormat="1" ht="22.5" customHeight="1" x14ac:dyDescent="0.2"/>
    <row r="115" s="1" customFormat="1" ht="22.5" customHeight="1" x14ac:dyDescent="0.2"/>
    <row r="116" s="1" customFormat="1" ht="22.5" customHeight="1" x14ac:dyDescent="0.2"/>
    <row r="117" s="1" customFormat="1" ht="22.5" customHeight="1" x14ac:dyDescent="0.2"/>
    <row r="118" s="1" customFormat="1" ht="22.5" customHeight="1" x14ac:dyDescent="0.2"/>
    <row r="119" s="1" customFormat="1" ht="22.5" customHeight="1" x14ac:dyDescent="0.2"/>
    <row r="120" s="1" customFormat="1" ht="22.5" customHeight="1" x14ac:dyDescent="0.2"/>
    <row r="121" s="1" customFormat="1" ht="22.5" customHeight="1" x14ac:dyDescent="0.2"/>
    <row r="122" s="1" customFormat="1" ht="22.5" customHeight="1" x14ac:dyDescent="0.2"/>
    <row r="123" s="1" customFormat="1" ht="22.5" customHeight="1" x14ac:dyDescent="0.2"/>
    <row r="124" s="1" customFormat="1" ht="22.5" customHeight="1" x14ac:dyDescent="0.2"/>
    <row r="125" s="1" customFormat="1" ht="22.5" customHeight="1" x14ac:dyDescent="0.2"/>
    <row r="126" s="1" customFormat="1" ht="22.5" customHeight="1" x14ac:dyDescent="0.2"/>
    <row r="127" s="1" customFormat="1" ht="22.5" customHeight="1" x14ac:dyDescent="0.2"/>
    <row r="128" s="1" customFormat="1" ht="22.5" customHeight="1" x14ac:dyDescent="0.2"/>
    <row r="129" spans="2:8" s="1" customFormat="1" ht="22.5" customHeight="1" x14ac:dyDescent="0.2"/>
    <row r="130" spans="2:8" s="1" customFormat="1" ht="22.5" customHeight="1" x14ac:dyDescent="0.2"/>
    <row r="131" spans="2:8" s="1" customFormat="1" ht="22.5" customHeight="1" x14ac:dyDescent="0.2"/>
    <row r="132" spans="2:8" s="1" customFormat="1" ht="22.5" customHeight="1" x14ac:dyDescent="0.2"/>
    <row r="133" spans="2:8" s="1" customFormat="1" ht="22.5" customHeight="1" x14ac:dyDescent="0.2"/>
    <row r="134" spans="2:8" s="1" customFormat="1" ht="22.5" customHeight="1" x14ac:dyDescent="0.2">
      <c r="F134" s="58"/>
    </row>
    <row r="135" spans="2:8" s="1" customFormat="1" ht="22.5" customHeight="1" x14ac:dyDescent="0.2">
      <c r="F135" s="58"/>
    </row>
    <row r="136" spans="2:8" s="1" customFormat="1" ht="22.5" customHeight="1" x14ac:dyDescent="0.2"/>
    <row r="137" spans="2:8" s="1" customFormat="1" ht="22.5" customHeight="1" x14ac:dyDescent="0.2"/>
    <row r="138" spans="2:8" s="1" customFormat="1" ht="22.5" customHeight="1" x14ac:dyDescent="0.2"/>
    <row r="139" spans="2:8" s="1" customFormat="1" ht="22.5" customHeight="1" x14ac:dyDescent="0.2"/>
    <row r="140" spans="2:8" s="1" customFormat="1" ht="22.5" customHeight="1" x14ac:dyDescent="0.2"/>
    <row r="141" spans="2:8" s="1" customFormat="1" ht="22.5" customHeight="1" x14ac:dyDescent="0.2"/>
    <row r="142" spans="2:8" s="1" customFormat="1" ht="22.5" customHeight="1" x14ac:dyDescent="0.2"/>
    <row r="143" spans="2:8" s="1" customFormat="1" ht="22.5" customHeight="1" x14ac:dyDescent="0.2"/>
    <row r="144" spans="2:8" s="1" customFormat="1" ht="22.5" customHeight="1" x14ac:dyDescent="0.2">
      <c r="B144" s="2"/>
      <c r="H144" s="58"/>
    </row>
    <row r="145" spans="1:8" s="1" customFormat="1" ht="22.5" customHeight="1" x14ac:dyDescent="0.2">
      <c r="A145" s="42"/>
      <c r="B145" s="2"/>
      <c r="H145" s="58"/>
    </row>
    <row r="146" spans="1:8" s="1" customFormat="1" ht="22.5" customHeight="1" x14ac:dyDescent="0.2">
      <c r="A146" s="42"/>
      <c r="B146" s="2"/>
      <c r="H146" s="58"/>
    </row>
    <row r="147" spans="1:8" s="1" customFormat="1" ht="22.5" customHeight="1" x14ac:dyDescent="0.2">
      <c r="A147" s="42"/>
      <c r="B147" s="2"/>
      <c r="H147" s="58"/>
    </row>
    <row r="148" spans="1:8" s="1" customFormat="1" ht="22.5" customHeight="1" x14ac:dyDescent="0.2">
      <c r="A148" s="42"/>
      <c r="B148" s="2"/>
      <c r="H148" s="58"/>
    </row>
    <row r="149" spans="1:8" s="1" customFormat="1" ht="22.5" customHeight="1" x14ac:dyDescent="0.2">
      <c r="A149" s="42"/>
      <c r="B149" s="2"/>
      <c r="H149" s="58"/>
    </row>
    <row r="150" spans="1:8" s="1" customFormat="1" ht="22.5" customHeight="1" x14ac:dyDescent="0.2">
      <c r="A150" s="42"/>
      <c r="B150" s="2"/>
      <c r="H150" s="58"/>
    </row>
    <row r="151" spans="1:8" s="1" customFormat="1" ht="22.5" customHeight="1" x14ac:dyDescent="0.2">
      <c r="A151" s="42"/>
      <c r="B151" s="2"/>
      <c r="H151" s="58"/>
    </row>
    <row r="152" spans="1:8" s="1" customFormat="1" ht="22.5" customHeight="1" x14ac:dyDescent="0.2">
      <c r="A152" s="42"/>
      <c r="B152" s="2"/>
      <c r="H152" s="58"/>
    </row>
    <row r="153" spans="1:8" s="1" customFormat="1" ht="22.5" customHeight="1" x14ac:dyDescent="0.2">
      <c r="A153" s="42"/>
      <c r="B153" s="2"/>
      <c r="H153" s="58"/>
    </row>
    <row r="154" spans="1:8" s="1" customFormat="1" ht="22.5" customHeight="1" x14ac:dyDescent="0.2">
      <c r="A154" s="42"/>
      <c r="B154" s="2"/>
      <c r="H154" s="58"/>
    </row>
    <row r="155" spans="1:8" s="1" customFormat="1" ht="22.5" customHeight="1" x14ac:dyDescent="0.2">
      <c r="A155" s="42"/>
      <c r="B155" s="2"/>
      <c r="H155" s="58"/>
    </row>
    <row r="156" spans="1:8" s="1" customFormat="1" ht="22.5" customHeight="1" x14ac:dyDescent="0.2">
      <c r="A156" s="42"/>
      <c r="B156" s="2"/>
      <c r="H156" s="58"/>
    </row>
    <row r="157" spans="1:8" s="1" customFormat="1" ht="22.5" customHeight="1" x14ac:dyDescent="0.2">
      <c r="A157" s="42"/>
      <c r="B157" s="2"/>
      <c r="H157" s="58"/>
    </row>
    <row r="158" spans="1:8" s="1" customFormat="1" ht="22.5" customHeight="1" x14ac:dyDescent="0.2">
      <c r="A158" s="42"/>
      <c r="B158" s="2"/>
      <c r="H158" s="58"/>
    </row>
    <row r="159" spans="1:8" s="1" customFormat="1" ht="22.5" customHeight="1" x14ac:dyDescent="0.2">
      <c r="A159" s="42"/>
      <c r="B159" s="2"/>
      <c r="H159" s="58"/>
    </row>
    <row r="160" spans="1:8" s="1" customFormat="1" ht="22.5" customHeight="1" x14ac:dyDescent="0.2">
      <c r="A160" s="42"/>
      <c r="B160" s="2"/>
      <c r="H160" s="58"/>
    </row>
    <row r="161" spans="1:36" s="1" customFormat="1" ht="22.5" customHeight="1" x14ac:dyDescent="0.2">
      <c r="A161" s="42"/>
      <c r="B161" s="2"/>
      <c r="H161" s="58"/>
    </row>
    <row r="162" spans="1:36" s="1" customFormat="1" ht="22.5" customHeight="1" x14ac:dyDescent="0.2">
      <c r="A162" s="42"/>
      <c r="B162" s="2"/>
      <c r="H162" s="58"/>
    </row>
    <row r="163" spans="1:36" s="1" customFormat="1" ht="22.5" customHeight="1" x14ac:dyDescent="0.2">
      <c r="A163" s="42"/>
      <c r="B163" s="2"/>
      <c r="H163" s="58"/>
    </row>
    <row r="164" spans="1:36" s="1" customFormat="1" ht="22.5" customHeight="1" x14ac:dyDescent="0.2">
      <c r="A164" s="42"/>
      <c r="B164" s="2"/>
      <c r="H164" s="58"/>
    </row>
    <row r="165" spans="1:36" s="1" customFormat="1" ht="22.5" customHeight="1" x14ac:dyDescent="0.2">
      <c r="A165" s="42"/>
      <c r="B165" s="2"/>
      <c r="H165" s="58"/>
    </row>
    <row r="166" spans="1:36" s="1" customFormat="1" ht="22.5" customHeight="1" x14ac:dyDescent="0.2">
      <c r="A166" s="42"/>
      <c r="B166" s="2"/>
      <c r="H166" s="58"/>
    </row>
    <row r="167" spans="1:36" s="1" customFormat="1" ht="22.5" customHeight="1" x14ac:dyDescent="0.2">
      <c r="A167" s="42"/>
      <c r="B167" s="2"/>
      <c r="H167" s="58"/>
    </row>
    <row r="168" spans="1:36" s="1" customFormat="1" ht="22.5" customHeight="1" x14ac:dyDescent="0.2">
      <c r="A168" s="42"/>
      <c r="B168" s="2"/>
      <c r="H168" s="58"/>
    </row>
    <row r="169" spans="1:36" s="1" customFormat="1" ht="22.5" customHeight="1" x14ac:dyDescent="0.2">
      <c r="A169" s="42"/>
      <c r="B169" s="2"/>
      <c r="G169" s="2"/>
      <c r="H169" s="2"/>
    </row>
    <row r="170" spans="1:36" s="1" customFormat="1" ht="22.5" customHeight="1" x14ac:dyDescent="0.2">
      <c r="A170" s="42"/>
      <c r="B170" s="2"/>
      <c r="G170" s="2"/>
      <c r="H170" s="2"/>
    </row>
    <row r="171" spans="1:36" s="1" customFormat="1" ht="22.5" customHeight="1" x14ac:dyDescent="0.2">
      <c r="A171" s="42"/>
      <c r="B171" s="2"/>
      <c r="G171" s="2"/>
      <c r="H171" s="2"/>
    </row>
    <row r="172" spans="1:36" s="1" customFormat="1" ht="22.5" customHeight="1" x14ac:dyDescent="0.2">
      <c r="A172" s="42"/>
      <c r="B172" s="2"/>
      <c r="G172" s="2"/>
      <c r="H172" s="2"/>
    </row>
    <row r="173" spans="1:36" s="1" customFormat="1" ht="22.5" customHeight="1" x14ac:dyDescent="0.2">
      <c r="A173" s="42"/>
      <c r="B173" s="2"/>
      <c r="G173" s="2"/>
      <c r="H173" s="2"/>
    </row>
    <row r="174" spans="1:36" s="1" customFormat="1" ht="22.5" customHeight="1" x14ac:dyDescent="0.2">
      <c r="A174" s="42"/>
      <c r="B174" s="2"/>
      <c r="G174" s="2"/>
      <c r="H174" s="2"/>
    </row>
    <row r="175" spans="1:36" s="1" customFormat="1" ht="22.5" customHeight="1" x14ac:dyDescent="0.2">
      <c r="A175" s="42"/>
      <c r="B175" s="2"/>
      <c r="G175" s="2"/>
      <c r="H175" s="2"/>
    </row>
    <row r="176" spans="1:36" s="1" customFormat="1" ht="22.5" customHeight="1" x14ac:dyDescent="0.2">
      <c r="A176" s="42"/>
      <c r="B176" s="2"/>
      <c r="G176" s="2"/>
      <c r="H176" s="2"/>
      <c r="AE176" s="2"/>
      <c r="AF176" s="2"/>
      <c r="AG176" s="2"/>
      <c r="AH176" s="2"/>
      <c r="AI176" s="2"/>
      <c r="AJ176" s="2"/>
    </row>
    <row r="177" spans="1:36" s="1" customFormat="1" ht="22.5" customHeight="1" x14ac:dyDescent="0.2">
      <c r="A177" s="42"/>
      <c r="B177" s="2"/>
      <c r="G177" s="2"/>
      <c r="H177" s="2"/>
      <c r="AE177" s="2"/>
      <c r="AF177" s="2"/>
      <c r="AG177" s="2"/>
      <c r="AH177" s="2"/>
      <c r="AI177" s="2"/>
      <c r="AJ177" s="2"/>
    </row>
    <row r="178" spans="1:36" s="1" customFormat="1" ht="22.5" customHeight="1" x14ac:dyDescent="0.2">
      <c r="A178" s="42"/>
      <c r="B178" s="2"/>
      <c r="G178" s="2"/>
      <c r="H178" s="2"/>
      <c r="AE178" s="2"/>
      <c r="AF178" s="2"/>
      <c r="AG178" s="2"/>
      <c r="AH178" s="2"/>
      <c r="AI178" s="2"/>
      <c r="AJ178" s="2"/>
    </row>
    <row r="179" spans="1:36" s="1" customFormat="1" ht="22.5" customHeight="1" x14ac:dyDescent="0.2">
      <c r="A179" s="42"/>
      <c r="B179" s="2"/>
      <c r="G179" s="2"/>
      <c r="H179" s="2"/>
      <c r="AE179" s="2"/>
      <c r="AF179" s="2"/>
      <c r="AG179" s="2"/>
      <c r="AH179" s="2"/>
      <c r="AI179" s="2"/>
      <c r="AJ179" s="2"/>
    </row>
    <row r="180" spans="1:36" s="1" customFormat="1" ht="22.5" customHeight="1" x14ac:dyDescent="0.2">
      <c r="A180" s="42"/>
      <c r="B180" s="2"/>
      <c r="G180" s="2"/>
      <c r="H180" s="2"/>
      <c r="AE180" s="2"/>
      <c r="AF180" s="2"/>
      <c r="AG180" s="2"/>
      <c r="AH180" s="2"/>
      <c r="AI180" s="2"/>
      <c r="AJ180" s="2"/>
    </row>
    <row r="181" spans="1:36" s="1" customFormat="1" ht="22.5" customHeight="1" x14ac:dyDescent="0.2">
      <c r="A181" s="42"/>
      <c r="B181" s="2"/>
      <c r="G181" s="2"/>
      <c r="H181" s="2"/>
      <c r="AE181" s="2"/>
      <c r="AF181" s="2"/>
      <c r="AG181" s="2"/>
      <c r="AH181" s="2"/>
      <c r="AI181" s="2"/>
      <c r="AJ181" s="2"/>
    </row>
    <row r="182" spans="1:36" s="1" customFormat="1" ht="22.5" customHeight="1" x14ac:dyDescent="0.2">
      <c r="A182" s="42"/>
      <c r="B182" s="2"/>
      <c r="G182" s="2"/>
      <c r="H182" s="2"/>
      <c r="AE182" s="2"/>
      <c r="AF182" s="2"/>
      <c r="AG182" s="2"/>
      <c r="AH182" s="2"/>
      <c r="AI182" s="2"/>
      <c r="AJ182" s="2"/>
    </row>
    <row r="183" spans="1:36" s="1" customFormat="1" ht="22.5" customHeight="1" x14ac:dyDescent="0.2">
      <c r="A183" s="42"/>
      <c r="B183" s="2"/>
      <c r="G183" s="2"/>
      <c r="H183" s="2"/>
      <c r="AE183" s="2"/>
      <c r="AF183" s="2"/>
      <c r="AG183" s="2"/>
      <c r="AH183" s="2"/>
      <c r="AI183" s="2"/>
      <c r="AJ183" s="2"/>
    </row>
    <row r="184" spans="1:36" s="1" customFormat="1" ht="22.5" customHeight="1" x14ac:dyDescent="0.2">
      <c r="A184" s="42"/>
      <c r="B184" s="2"/>
      <c r="G184" s="2"/>
      <c r="H184" s="2"/>
      <c r="AE184" s="2"/>
      <c r="AF184" s="2"/>
      <c r="AG184" s="2"/>
      <c r="AH184" s="2"/>
      <c r="AI184" s="2"/>
      <c r="AJ184" s="2"/>
    </row>
    <row r="185" spans="1:36" s="1" customFormat="1" ht="22.5" customHeight="1" x14ac:dyDescent="0.2">
      <c r="A185" s="42"/>
      <c r="B185" s="2"/>
      <c r="G185" s="2"/>
      <c r="H185" s="2"/>
      <c r="AE185" s="2"/>
      <c r="AF185" s="2"/>
      <c r="AG185" s="2"/>
      <c r="AH185" s="2"/>
      <c r="AI185" s="2"/>
      <c r="AJ185" s="2"/>
    </row>
    <row r="186" spans="1:36" s="1" customFormat="1" ht="22.5" customHeight="1" x14ac:dyDescent="0.2">
      <c r="A186" s="42"/>
      <c r="B186" s="2"/>
      <c r="G186" s="2"/>
      <c r="H186" s="2"/>
      <c r="AE186" s="2"/>
      <c r="AF186" s="2"/>
      <c r="AG186" s="2"/>
      <c r="AH186" s="2"/>
      <c r="AI186" s="2"/>
      <c r="AJ186" s="2"/>
    </row>
    <row r="187" spans="1:36" s="1" customFormat="1" ht="22.5" customHeight="1" x14ac:dyDescent="0.2">
      <c r="A187" s="42"/>
      <c r="B187" s="2"/>
      <c r="G187" s="2"/>
      <c r="H187" s="2"/>
      <c r="AE187" s="2"/>
      <c r="AF187" s="2"/>
      <c r="AG187" s="2"/>
      <c r="AH187" s="2"/>
      <c r="AI187" s="2"/>
      <c r="AJ187" s="2"/>
    </row>
    <row r="188" spans="1:36" s="1" customFormat="1" ht="22.5" customHeight="1" x14ac:dyDescent="0.2">
      <c r="A188" s="42"/>
      <c r="B188" s="2"/>
      <c r="G188" s="2"/>
      <c r="H188" s="2"/>
      <c r="AE188" s="2"/>
      <c r="AF188" s="2"/>
      <c r="AG188" s="2"/>
      <c r="AH188" s="2"/>
      <c r="AI188" s="2"/>
      <c r="AJ188" s="2"/>
    </row>
    <row r="189" spans="1:36" s="1" customFormat="1" ht="22.5" customHeight="1" x14ac:dyDescent="0.2">
      <c r="A189" s="42"/>
      <c r="B189" s="2"/>
      <c r="G189" s="2"/>
      <c r="H189" s="2"/>
      <c r="AE189" s="2"/>
      <c r="AF189" s="2"/>
      <c r="AG189" s="2"/>
      <c r="AH189" s="2"/>
      <c r="AI189" s="2"/>
      <c r="AJ189" s="2"/>
    </row>
    <row r="190" spans="1:36" s="1" customFormat="1" ht="22.5" customHeight="1" x14ac:dyDescent="0.2">
      <c r="A190" s="42"/>
      <c r="B190" s="2"/>
      <c r="G190" s="2"/>
      <c r="H190" s="2"/>
      <c r="AE190" s="2"/>
      <c r="AF190" s="2"/>
      <c r="AG190" s="2"/>
      <c r="AH190" s="2"/>
      <c r="AI190" s="2"/>
      <c r="AJ190" s="2"/>
    </row>
    <row r="191" spans="1:36" s="1" customFormat="1" ht="22.5" customHeight="1" x14ac:dyDescent="0.2">
      <c r="A191" s="42"/>
      <c r="B191" s="2"/>
      <c r="C191" s="2"/>
      <c r="D191" s="2"/>
      <c r="E191" s="2"/>
      <c r="F191" s="2"/>
      <c r="G191" s="2"/>
      <c r="H191" s="2"/>
      <c r="AE191" s="2"/>
      <c r="AF191" s="2"/>
      <c r="AG191" s="2"/>
      <c r="AH191" s="2"/>
      <c r="AI191" s="2"/>
      <c r="AJ191" s="2"/>
    </row>
  </sheetData>
  <mergeCells count="30">
    <mergeCell ref="A1:H1"/>
    <mergeCell ref="A2:B2"/>
    <mergeCell ref="A3:A4"/>
    <mergeCell ref="B3:B4"/>
    <mergeCell ref="C3:C4"/>
    <mergeCell ref="D3:D4"/>
    <mergeCell ref="E3:E4"/>
    <mergeCell ref="F3:F4"/>
    <mergeCell ref="G3:G4"/>
    <mergeCell ref="H3:H4"/>
    <mergeCell ref="C44:H44"/>
    <mergeCell ref="C5:H5"/>
    <mergeCell ref="A18:H18"/>
    <mergeCell ref="A19:B19"/>
    <mergeCell ref="C21:H21"/>
    <mergeCell ref="C24:H24"/>
    <mergeCell ref="C26:H26"/>
    <mergeCell ref="C28:H28"/>
    <mergeCell ref="C31:H31"/>
    <mergeCell ref="C35:H35"/>
    <mergeCell ref="C37:H37"/>
    <mergeCell ref="C40:H40"/>
    <mergeCell ref="C70:H70"/>
    <mergeCell ref="C73:H73"/>
    <mergeCell ref="C46:H46"/>
    <mergeCell ref="C49:H49"/>
    <mergeCell ref="C57:H57"/>
    <mergeCell ref="C61:H61"/>
    <mergeCell ref="C65:H65"/>
    <mergeCell ref="C67:H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topLeftCell="A10" workbookViewId="0">
      <selection activeCell="B27" sqref="B27"/>
    </sheetView>
  </sheetViews>
  <sheetFormatPr defaultColWidth="18.5703125" defaultRowHeight="24.95" customHeight="1" x14ac:dyDescent="0.25"/>
  <cols>
    <col min="1" max="1" width="11" style="1" customWidth="1"/>
    <col min="2" max="2" width="38.85546875" style="66" customWidth="1"/>
    <col min="3" max="3" width="16.85546875" style="59" customWidth="1"/>
    <col min="4" max="4" width="18" style="59" customWidth="1"/>
    <col min="5" max="5" width="18.140625" style="59" customWidth="1"/>
    <col min="6" max="6" width="17.5703125" style="59" customWidth="1"/>
    <col min="7" max="7" width="17.42578125" style="59" customWidth="1"/>
    <col min="8" max="16384" width="18.5703125" style="59"/>
  </cols>
  <sheetData>
    <row r="1" spans="1:7" ht="24.95" customHeight="1" x14ac:dyDescent="0.25">
      <c r="A1" s="98" t="s">
        <v>102</v>
      </c>
      <c r="B1" s="98"/>
      <c r="C1" s="98"/>
      <c r="D1" s="98"/>
      <c r="E1" s="98"/>
      <c r="F1" s="98"/>
      <c r="G1" s="98"/>
    </row>
    <row r="2" spans="1:7" ht="24.95" customHeight="1" x14ac:dyDescent="0.25">
      <c r="A2" s="3" t="s">
        <v>103</v>
      </c>
      <c r="B2" s="60"/>
      <c r="C2" s="61"/>
      <c r="D2" s="61"/>
      <c r="E2" s="61"/>
      <c r="F2" s="61"/>
      <c r="G2" s="62" t="s">
        <v>104</v>
      </c>
    </row>
    <row r="3" spans="1:7" ht="51" customHeight="1" x14ac:dyDescent="0.25">
      <c r="A3" s="5" t="s">
        <v>91</v>
      </c>
      <c r="B3" s="6" t="s">
        <v>4</v>
      </c>
      <c r="C3" s="5" t="s">
        <v>105</v>
      </c>
      <c r="D3" s="5" t="s">
        <v>106</v>
      </c>
      <c r="E3" s="5" t="s">
        <v>107</v>
      </c>
      <c r="F3" s="5" t="s">
        <v>108</v>
      </c>
      <c r="G3" s="5" t="s">
        <v>109</v>
      </c>
    </row>
    <row r="4" spans="1:7" ht="24.95" customHeight="1" x14ac:dyDescent="0.25">
      <c r="A4" s="10">
        <v>10</v>
      </c>
      <c r="B4" s="11" t="s">
        <v>11</v>
      </c>
      <c r="C4" s="63">
        <v>110080394</v>
      </c>
      <c r="D4" s="64">
        <v>9739332</v>
      </c>
      <c r="E4" s="64">
        <v>6375521</v>
      </c>
      <c r="F4" s="64">
        <v>6369667</v>
      </c>
      <c r="G4" s="65">
        <v>132564914</v>
      </c>
    </row>
    <row r="5" spans="1:7" ht="24.95" customHeight="1" x14ac:dyDescent="0.25">
      <c r="A5" s="10">
        <v>11</v>
      </c>
      <c r="B5" s="11" t="s">
        <v>12</v>
      </c>
      <c r="C5" s="63">
        <v>1899930</v>
      </c>
      <c r="D5" s="64">
        <v>6324540</v>
      </c>
      <c r="E5" s="64">
        <v>1039739</v>
      </c>
      <c r="F5" s="64">
        <v>1008470</v>
      </c>
      <c r="G5" s="65">
        <v>10272679</v>
      </c>
    </row>
    <row r="6" spans="1:7" ht="24.95" customHeight="1" x14ac:dyDescent="0.25">
      <c r="A6" s="10">
        <v>12</v>
      </c>
      <c r="B6" s="11" t="s">
        <v>13</v>
      </c>
      <c r="C6" s="63">
        <v>0</v>
      </c>
      <c r="D6" s="64">
        <v>0</v>
      </c>
      <c r="E6" s="64">
        <v>63706</v>
      </c>
      <c r="F6" s="64">
        <v>180349</v>
      </c>
      <c r="G6" s="65">
        <v>244055</v>
      </c>
    </row>
    <row r="7" spans="1:7" ht="24.95" customHeight="1" x14ac:dyDescent="0.25">
      <c r="A7" s="10">
        <v>13</v>
      </c>
      <c r="B7" s="11" t="s">
        <v>14</v>
      </c>
      <c r="C7" s="63">
        <v>508950</v>
      </c>
      <c r="D7" s="64">
        <v>9390</v>
      </c>
      <c r="E7" s="64">
        <v>53254</v>
      </c>
      <c r="F7" s="64">
        <v>12000</v>
      </c>
      <c r="G7" s="65">
        <v>583594</v>
      </c>
    </row>
    <row r="8" spans="1:7" ht="31.5" customHeight="1" x14ac:dyDescent="0.25">
      <c r="A8" s="10">
        <v>16</v>
      </c>
      <c r="B8" s="11" t="s">
        <v>15</v>
      </c>
      <c r="C8" s="63">
        <v>1909448</v>
      </c>
      <c r="D8" s="64">
        <v>97276</v>
      </c>
      <c r="E8" s="64">
        <v>265562</v>
      </c>
      <c r="F8" s="64">
        <v>181207</v>
      </c>
      <c r="G8" s="65">
        <v>2453493</v>
      </c>
    </row>
    <row r="9" spans="1:7" ht="24.95" customHeight="1" x14ac:dyDescent="0.25">
      <c r="A9" s="10">
        <v>17</v>
      </c>
      <c r="B9" s="11" t="s">
        <v>16</v>
      </c>
      <c r="C9" s="63">
        <v>5056900</v>
      </c>
      <c r="D9" s="64">
        <v>455590</v>
      </c>
      <c r="E9" s="64">
        <v>209539</v>
      </c>
      <c r="F9" s="64">
        <v>166635</v>
      </c>
      <c r="G9" s="65">
        <v>5888664</v>
      </c>
    </row>
    <row r="10" spans="1:7" ht="24.95" customHeight="1" x14ac:dyDescent="0.25">
      <c r="A10" s="10">
        <v>18</v>
      </c>
      <c r="B10" s="11" t="s">
        <v>17</v>
      </c>
      <c r="C10" s="63">
        <v>626244</v>
      </c>
      <c r="D10" s="64">
        <v>2666</v>
      </c>
      <c r="E10" s="64">
        <v>46970</v>
      </c>
      <c r="F10" s="64">
        <v>66100</v>
      </c>
      <c r="G10" s="65">
        <v>741980</v>
      </c>
    </row>
    <row r="11" spans="1:7" ht="24.95" customHeight="1" x14ac:dyDescent="0.25">
      <c r="A11" s="10">
        <v>19</v>
      </c>
      <c r="B11" s="11" t="s">
        <v>18</v>
      </c>
      <c r="C11" s="63">
        <v>27299886</v>
      </c>
      <c r="D11" s="64">
        <v>437800</v>
      </c>
      <c r="E11" s="64">
        <v>660372</v>
      </c>
      <c r="F11" s="64">
        <v>705662</v>
      </c>
      <c r="G11" s="65">
        <v>29103720</v>
      </c>
    </row>
    <row r="12" spans="1:7" ht="24.95" customHeight="1" x14ac:dyDescent="0.25">
      <c r="A12" s="10">
        <v>20</v>
      </c>
      <c r="B12" s="11" t="s">
        <v>19</v>
      </c>
      <c r="C12" s="63">
        <v>4458475</v>
      </c>
      <c r="D12" s="64">
        <v>5979810</v>
      </c>
      <c r="E12" s="64">
        <v>157222</v>
      </c>
      <c r="F12" s="64">
        <v>239280</v>
      </c>
      <c r="G12" s="65">
        <v>10834787</v>
      </c>
    </row>
    <row r="13" spans="1:7" ht="28.5" customHeight="1" x14ac:dyDescent="0.25">
      <c r="A13" s="10">
        <v>21</v>
      </c>
      <c r="B13" s="11" t="s">
        <v>20</v>
      </c>
      <c r="C13" s="63">
        <v>9354</v>
      </c>
      <c r="D13" s="64">
        <v>1764</v>
      </c>
      <c r="E13" s="64">
        <v>5985</v>
      </c>
      <c r="F13" s="64">
        <v>1960</v>
      </c>
      <c r="G13" s="65">
        <v>19063</v>
      </c>
    </row>
    <row r="14" spans="1:7" ht="24.95" customHeight="1" x14ac:dyDescent="0.25">
      <c r="A14" s="10">
        <v>22</v>
      </c>
      <c r="B14" s="11" t="s">
        <v>21</v>
      </c>
      <c r="C14" s="63">
        <v>51204761</v>
      </c>
      <c r="D14" s="64">
        <v>354827</v>
      </c>
      <c r="E14" s="64">
        <v>1145628</v>
      </c>
      <c r="F14" s="64">
        <v>1246111</v>
      </c>
      <c r="G14" s="65">
        <v>53951327</v>
      </c>
    </row>
    <row r="15" spans="1:7" ht="24.95" customHeight="1" x14ac:dyDescent="0.25">
      <c r="A15" s="10">
        <v>23</v>
      </c>
      <c r="B15" s="11" t="s">
        <v>22</v>
      </c>
      <c r="C15" s="63">
        <v>62164720</v>
      </c>
      <c r="D15" s="64">
        <v>128528</v>
      </c>
      <c r="E15" s="64">
        <v>6206770</v>
      </c>
      <c r="F15" s="64">
        <v>2858458</v>
      </c>
      <c r="G15" s="65">
        <v>71358476</v>
      </c>
    </row>
    <row r="16" spans="1:7" ht="24.95" customHeight="1" x14ac:dyDescent="0.25">
      <c r="A16" s="10">
        <v>24</v>
      </c>
      <c r="B16" s="11" t="s">
        <v>23</v>
      </c>
      <c r="C16" s="63">
        <v>12885129</v>
      </c>
      <c r="D16" s="64">
        <v>18506</v>
      </c>
      <c r="E16" s="64">
        <v>832023</v>
      </c>
      <c r="F16" s="64">
        <v>215730</v>
      </c>
      <c r="G16" s="65">
        <v>13951388</v>
      </c>
    </row>
    <row r="17" spans="1:7" ht="28.5" customHeight="1" x14ac:dyDescent="0.25">
      <c r="A17" s="10">
        <v>25</v>
      </c>
      <c r="B17" s="11" t="s">
        <v>24</v>
      </c>
      <c r="C17" s="63">
        <v>21043804</v>
      </c>
      <c r="D17" s="64">
        <v>2034</v>
      </c>
      <c r="E17" s="64">
        <v>789322</v>
      </c>
      <c r="F17" s="64">
        <v>589399</v>
      </c>
      <c r="G17" s="65">
        <v>22424559</v>
      </c>
    </row>
    <row r="18" spans="1:7" ht="24.95" customHeight="1" x14ac:dyDescent="0.25">
      <c r="A18" s="10">
        <v>27</v>
      </c>
      <c r="B18" s="11" t="s">
        <v>25</v>
      </c>
      <c r="C18" s="63">
        <v>259032</v>
      </c>
      <c r="D18" s="64">
        <v>3500</v>
      </c>
      <c r="E18" s="64">
        <v>22878</v>
      </c>
      <c r="F18" s="64">
        <v>9400</v>
      </c>
      <c r="G18" s="65">
        <v>294810</v>
      </c>
    </row>
    <row r="19" spans="1:7" ht="24.95" customHeight="1" x14ac:dyDescent="0.25">
      <c r="A19" s="10">
        <v>28</v>
      </c>
      <c r="B19" s="11" t="s">
        <v>26</v>
      </c>
      <c r="C19" s="63">
        <v>367500</v>
      </c>
      <c r="D19" s="64">
        <v>0</v>
      </c>
      <c r="E19" s="64">
        <v>37805</v>
      </c>
      <c r="F19" s="64">
        <v>5850</v>
      </c>
      <c r="G19" s="65">
        <v>411155</v>
      </c>
    </row>
    <row r="20" spans="1:7" ht="24.95" customHeight="1" x14ac:dyDescent="0.25">
      <c r="A20" s="10">
        <v>29</v>
      </c>
      <c r="B20" s="11" t="s">
        <v>27</v>
      </c>
      <c r="C20" s="63">
        <v>242820</v>
      </c>
      <c r="D20" s="64">
        <v>0</v>
      </c>
      <c r="E20" s="64">
        <v>30877</v>
      </c>
      <c r="F20" s="64">
        <v>13900</v>
      </c>
      <c r="G20" s="65">
        <v>287597</v>
      </c>
    </row>
    <row r="21" spans="1:7" ht="24.95" customHeight="1" x14ac:dyDescent="0.25">
      <c r="A21" s="10">
        <v>31</v>
      </c>
      <c r="B21" s="11" t="s">
        <v>28</v>
      </c>
      <c r="C21" s="63">
        <v>3888896</v>
      </c>
      <c r="D21" s="64">
        <v>68481</v>
      </c>
      <c r="E21" s="64">
        <v>485444</v>
      </c>
      <c r="F21" s="64">
        <v>332953</v>
      </c>
      <c r="G21" s="65">
        <v>4775774</v>
      </c>
    </row>
    <row r="22" spans="1:7" ht="24.95" customHeight="1" x14ac:dyDescent="0.25">
      <c r="A22" s="165"/>
      <c r="B22" s="166" t="s">
        <v>29</v>
      </c>
      <c r="C22" s="167">
        <f>SUM(C4:C21)</f>
        <v>303906243</v>
      </c>
      <c r="D22" s="168">
        <f>SUM(D4:D21)</f>
        <v>23624044</v>
      </c>
      <c r="E22" s="168">
        <f>SUM(E4:E21)</f>
        <v>18428617</v>
      </c>
      <c r="F22" s="168">
        <f>SUM(F4:F21)</f>
        <v>14203131</v>
      </c>
      <c r="G22" s="169">
        <f>SUM(G4:G21)</f>
        <v>360162035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0"/>
  <sheetViews>
    <sheetView rightToLeft="1" topLeftCell="A16" workbookViewId="0">
      <selection activeCell="B77" sqref="B77"/>
    </sheetView>
  </sheetViews>
  <sheetFormatPr defaultColWidth="10.28515625" defaultRowHeight="14.25" x14ac:dyDescent="0.2"/>
  <cols>
    <col min="1" max="1" width="8.7109375" style="42" customWidth="1"/>
    <col min="2" max="2" width="40.7109375" style="2" customWidth="1"/>
    <col min="3" max="7" width="18.7109375" style="2" customWidth="1"/>
    <col min="8" max="33" width="10.28515625" style="1"/>
    <col min="34" max="34" width="10.28515625" style="18"/>
    <col min="35" max="16384" width="10.28515625" style="2"/>
  </cols>
  <sheetData>
    <row r="1" spans="1:25" s="2" customFormat="1" ht="24.95" customHeight="1" x14ac:dyDescent="0.2">
      <c r="A1" s="98" t="s">
        <v>110</v>
      </c>
      <c r="B1" s="98"/>
      <c r="C1" s="98"/>
      <c r="D1" s="98"/>
      <c r="E1" s="98"/>
      <c r="F1" s="98"/>
      <c r="G1" s="9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2" customFormat="1" ht="24.95" customHeight="1" x14ac:dyDescent="0.25">
      <c r="A2" s="107" t="s">
        <v>111</v>
      </c>
      <c r="B2" s="107"/>
      <c r="C2" s="67"/>
      <c r="D2" s="67"/>
      <c r="E2" s="67"/>
      <c r="F2" s="68"/>
      <c r="G2" s="69" t="s">
        <v>104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2" customFormat="1" ht="52.5" customHeight="1" x14ac:dyDescent="0.2">
      <c r="A3" s="5" t="s">
        <v>33</v>
      </c>
      <c r="B3" s="5" t="s">
        <v>4</v>
      </c>
      <c r="C3" s="5" t="s">
        <v>105</v>
      </c>
      <c r="D3" s="5" t="s">
        <v>106</v>
      </c>
      <c r="E3" s="5" t="s">
        <v>107</v>
      </c>
      <c r="F3" s="5" t="s">
        <v>108</v>
      </c>
      <c r="G3" s="5" t="s">
        <v>109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2" customFormat="1" ht="24.95" customHeight="1" x14ac:dyDescent="0.2">
      <c r="A4" s="10">
        <v>10</v>
      </c>
      <c r="B4" s="11" t="s">
        <v>11</v>
      </c>
      <c r="C4" s="133"/>
      <c r="D4" s="134"/>
      <c r="E4" s="134"/>
      <c r="F4" s="134"/>
      <c r="G4" s="13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2" customFormat="1" ht="24.95" customHeight="1" x14ac:dyDescent="0.2">
      <c r="A5" s="10">
        <v>1010</v>
      </c>
      <c r="B5" s="11" t="s">
        <v>37</v>
      </c>
      <c r="C5" s="31">
        <v>2091292</v>
      </c>
      <c r="D5" s="31">
        <v>45945</v>
      </c>
      <c r="E5" s="31">
        <v>62246</v>
      </c>
      <c r="F5" s="31">
        <v>11550</v>
      </c>
      <c r="G5" s="31">
        <v>2211033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2" customFormat="1" ht="24.95" customHeight="1" x14ac:dyDescent="0.2">
      <c r="A6" s="10">
        <v>1030</v>
      </c>
      <c r="B6" s="11" t="s">
        <v>38</v>
      </c>
      <c r="C6" s="31">
        <v>20941110</v>
      </c>
      <c r="D6" s="31">
        <v>113388</v>
      </c>
      <c r="E6" s="31">
        <v>464270</v>
      </c>
      <c r="F6" s="31">
        <v>265860</v>
      </c>
      <c r="G6" s="31">
        <v>21784628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2" customFormat="1" ht="24.95" customHeight="1" x14ac:dyDescent="0.2">
      <c r="A7" s="10">
        <v>1040</v>
      </c>
      <c r="B7" s="11" t="s">
        <v>39</v>
      </c>
      <c r="C7" s="31">
        <v>1061340</v>
      </c>
      <c r="D7" s="31">
        <v>164138</v>
      </c>
      <c r="E7" s="31">
        <v>28546</v>
      </c>
      <c r="F7" s="31">
        <v>141572</v>
      </c>
      <c r="G7" s="31">
        <v>1395596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s="2" customFormat="1" ht="24.95" customHeight="1" x14ac:dyDescent="0.2">
      <c r="A8" s="10">
        <v>1050</v>
      </c>
      <c r="B8" s="11" t="s">
        <v>40</v>
      </c>
      <c r="C8" s="31">
        <v>7225603</v>
      </c>
      <c r="D8" s="31">
        <v>4163395</v>
      </c>
      <c r="E8" s="31">
        <v>832135</v>
      </c>
      <c r="F8" s="31">
        <v>669415</v>
      </c>
      <c r="G8" s="31">
        <v>12890548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spans="1:25" s="2" customFormat="1" ht="24.95" customHeight="1" x14ac:dyDescent="0.2">
      <c r="A9" s="10">
        <v>1061</v>
      </c>
      <c r="B9" s="11" t="s">
        <v>41</v>
      </c>
      <c r="C9" s="31">
        <v>12312</v>
      </c>
      <c r="D9" s="31">
        <v>1346897</v>
      </c>
      <c r="E9" s="31">
        <v>2792871</v>
      </c>
      <c r="F9" s="31">
        <v>4021985</v>
      </c>
      <c r="G9" s="31">
        <v>8174065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s="2" customFormat="1" ht="24.95" customHeight="1" x14ac:dyDescent="0.2">
      <c r="A10" s="10">
        <v>1071</v>
      </c>
      <c r="B10" s="11" t="s">
        <v>42</v>
      </c>
      <c r="C10" s="31">
        <v>895679</v>
      </c>
      <c r="D10" s="31">
        <v>165432</v>
      </c>
      <c r="E10" s="31">
        <v>227581</v>
      </c>
      <c r="F10" s="31">
        <v>95690</v>
      </c>
      <c r="G10" s="31">
        <v>1384382</v>
      </c>
      <c r="H10" s="38"/>
      <c r="I10" s="1"/>
      <c r="J10" s="33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s="2" customFormat="1" ht="24.95" customHeight="1" x14ac:dyDescent="0.2">
      <c r="A11" s="10">
        <v>1073</v>
      </c>
      <c r="B11" s="11" t="s">
        <v>43</v>
      </c>
      <c r="C11" s="31">
        <v>3570239</v>
      </c>
      <c r="D11" s="31">
        <v>276928</v>
      </c>
      <c r="E11" s="31">
        <v>686132</v>
      </c>
      <c r="F11" s="31">
        <v>488637</v>
      </c>
      <c r="G11" s="31">
        <v>5021936</v>
      </c>
      <c r="H11" s="1"/>
      <c r="I11" s="38"/>
      <c r="J11" s="3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2" customFormat="1" ht="30.75" customHeight="1" x14ac:dyDescent="0.2">
      <c r="A12" s="10">
        <v>1074</v>
      </c>
      <c r="B12" s="11" t="s">
        <v>44</v>
      </c>
      <c r="C12" s="31">
        <v>8086500</v>
      </c>
      <c r="D12" s="31">
        <v>1344138</v>
      </c>
      <c r="E12" s="31">
        <v>64771</v>
      </c>
      <c r="F12" s="31">
        <v>20750</v>
      </c>
      <c r="G12" s="31">
        <v>9516159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2" customFormat="1" ht="24.95" customHeight="1" x14ac:dyDescent="0.2">
      <c r="A13" s="10">
        <v>1075</v>
      </c>
      <c r="B13" s="11" t="s">
        <v>45</v>
      </c>
      <c r="C13" s="31">
        <v>518698</v>
      </c>
      <c r="D13" s="31">
        <v>500</v>
      </c>
      <c r="E13" s="31">
        <v>21125</v>
      </c>
      <c r="F13" s="31">
        <v>31400</v>
      </c>
      <c r="G13" s="31">
        <v>571723</v>
      </c>
      <c r="H13" s="38"/>
      <c r="I13" s="1"/>
      <c r="J13" s="1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1:25" s="2" customFormat="1" ht="30" customHeight="1" x14ac:dyDescent="0.2">
      <c r="A14" s="10">
        <v>1079</v>
      </c>
      <c r="B14" s="11" t="s">
        <v>46</v>
      </c>
      <c r="C14" s="31">
        <v>3300881</v>
      </c>
      <c r="D14" s="31">
        <v>1723514</v>
      </c>
      <c r="E14" s="31">
        <v>339301</v>
      </c>
      <c r="F14" s="31">
        <v>308208</v>
      </c>
      <c r="G14" s="31">
        <v>5671904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2" customFormat="1" ht="24.95" customHeight="1" x14ac:dyDescent="0.2">
      <c r="A15" s="10">
        <v>1080</v>
      </c>
      <c r="B15" s="11" t="s">
        <v>47</v>
      </c>
      <c r="C15" s="31">
        <v>62376740</v>
      </c>
      <c r="D15" s="31">
        <v>395057</v>
      </c>
      <c r="E15" s="31">
        <v>856543</v>
      </c>
      <c r="F15" s="31">
        <v>314600</v>
      </c>
      <c r="G15" s="31">
        <v>63942940</v>
      </c>
      <c r="H15" s="1"/>
      <c r="I15" s="38"/>
      <c r="J15" s="3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2" customFormat="1" ht="21" customHeight="1" x14ac:dyDescent="0.2">
      <c r="A16" s="32"/>
      <c r="B16" s="33"/>
      <c r="C16" s="34"/>
      <c r="D16" s="34"/>
      <c r="E16" s="34"/>
      <c r="F16" s="34"/>
      <c r="G16" s="70" t="s">
        <v>48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34" ht="24" customHeight="1" x14ac:dyDescent="0.2">
      <c r="A17" s="98" t="s">
        <v>110</v>
      </c>
      <c r="B17" s="98"/>
      <c r="C17" s="98"/>
      <c r="D17" s="98"/>
      <c r="E17" s="98"/>
      <c r="F17" s="98"/>
      <c r="G17" s="98"/>
      <c r="H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</row>
    <row r="18" spans="1:34" ht="24.95" customHeight="1" x14ac:dyDescent="0.25">
      <c r="A18" s="107" t="s">
        <v>112</v>
      </c>
      <c r="B18" s="107"/>
      <c r="C18" s="67"/>
      <c r="D18" s="67"/>
      <c r="E18" s="67"/>
      <c r="F18" s="68"/>
      <c r="G18" s="69" t="s">
        <v>32</v>
      </c>
    </row>
    <row r="19" spans="1:34" ht="53.25" customHeight="1" x14ac:dyDescent="0.2">
      <c r="A19" s="5" t="s">
        <v>33</v>
      </c>
      <c r="B19" s="5" t="s">
        <v>4</v>
      </c>
      <c r="C19" s="5" t="s">
        <v>105</v>
      </c>
      <c r="D19" s="5" t="s">
        <v>106</v>
      </c>
      <c r="E19" s="5" t="s">
        <v>107</v>
      </c>
      <c r="F19" s="5" t="s">
        <v>108</v>
      </c>
      <c r="G19" s="5" t="s">
        <v>109</v>
      </c>
      <c r="I19" s="38"/>
      <c r="J19" s="38"/>
    </row>
    <row r="20" spans="1:34" ht="24.95" customHeight="1" x14ac:dyDescent="0.2">
      <c r="A20" s="10">
        <v>11</v>
      </c>
      <c r="B20" s="11" t="s">
        <v>12</v>
      </c>
      <c r="C20" s="136"/>
      <c r="D20" s="137"/>
      <c r="E20" s="137"/>
      <c r="F20" s="137"/>
      <c r="G20" s="138"/>
      <c r="I20" s="38"/>
      <c r="J20" s="38"/>
    </row>
    <row r="21" spans="1:34" ht="30.75" customHeight="1" x14ac:dyDescent="0.2">
      <c r="A21" s="10">
        <v>1101</v>
      </c>
      <c r="B21" s="11" t="s">
        <v>50</v>
      </c>
      <c r="C21" s="31">
        <v>719369</v>
      </c>
      <c r="D21" s="31">
        <v>240820</v>
      </c>
      <c r="E21" s="31">
        <v>63541</v>
      </c>
      <c r="F21" s="31">
        <v>266500</v>
      </c>
      <c r="G21" s="31">
        <v>1290230</v>
      </c>
      <c r="H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</row>
    <row r="22" spans="1:34" ht="31.5" customHeight="1" x14ac:dyDescent="0.2">
      <c r="A22" s="10">
        <v>1104</v>
      </c>
      <c r="B22" s="36" t="s">
        <v>51</v>
      </c>
      <c r="C22" s="31">
        <v>1180561</v>
      </c>
      <c r="D22" s="31">
        <v>6083720</v>
      </c>
      <c r="E22" s="31">
        <v>976198</v>
      </c>
      <c r="F22" s="31">
        <v>741970</v>
      </c>
      <c r="G22" s="31">
        <v>8982449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</row>
    <row r="23" spans="1:34" ht="24.95" customHeight="1" x14ac:dyDescent="0.2">
      <c r="A23" s="10">
        <v>12</v>
      </c>
      <c r="B23" s="11" t="s">
        <v>13</v>
      </c>
      <c r="C23" s="130"/>
      <c r="D23" s="131"/>
      <c r="E23" s="131"/>
      <c r="F23" s="131"/>
      <c r="G23" s="132"/>
      <c r="I23" s="38"/>
      <c r="J23" s="38"/>
    </row>
    <row r="24" spans="1:34" s="39" customFormat="1" ht="24.95" customHeight="1" x14ac:dyDescent="0.2">
      <c r="A24" s="10">
        <v>1200</v>
      </c>
      <c r="B24" s="11" t="s">
        <v>13</v>
      </c>
      <c r="C24" s="31">
        <v>0</v>
      </c>
      <c r="D24" s="31">
        <v>0</v>
      </c>
      <c r="E24" s="31">
        <v>63706</v>
      </c>
      <c r="F24" s="31">
        <v>180349</v>
      </c>
      <c r="G24" s="31">
        <v>244055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71"/>
    </row>
    <row r="25" spans="1:34" ht="24.95" customHeight="1" x14ac:dyDescent="0.2">
      <c r="A25" s="10">
        <v>13</v>
      </c>
      <c r="B25" s="36" t="s">
        <v>14</v>
      </c>
      <c r="C25" s="130"/>
      <c r="D25" s="131"/>
      <c r="E25" s="131"/>
      <c r="F25" s="131"/>
      <c r="G25" s="132"/>
      <c r="H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34" s="39" customFormat="1" ht="24.95" customHeight="1" x14ac:dyDescent="0.2">
      <c r="A26" s="10">
        <v>1392</v>
      </c>
      <c r="B26" s="36" t="s">
        <v>52</v>
      </c>
      <c r="C26" s="31">
        <v>508950</v>
      </c>
      <c r="D26" s="31">
        <v>9390</v>
      </c>
      <c r="E26" s="31">
        <v>53254</v>
      </c>
      <c r="F26" s="31">
        <v>12000</v>
      </c>
      <c r="G26" s="31">
        <v>583594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71"/>
    </row>
    <row r="27" spans="1:34" ht="30" customHeight="1" x14ac:dyDescent="0.2">
      <c r="A27" s="10">
        <v>16</v>
      </c>
      <c r="B27" s="11" t="s">
        <v>15</v>
      </c>
      <c r="C27" s="130"/>
      <c r="D27" s="131"/>
      <c r="E27" s="131"/>
      <c r="F27" s="131"/>
      <c r="G27" s="132"/>
    </row>
    <row r="28" spans="1:34" ht="24.95" customHeight="1" x14ac:dyDescent="0.2">
      <c r="A28" s="10">
        <v>1622</v>
      </c>
      <c r="B28" s="11" t="s">
        <v>53</v>
      </c>
      <c r="C28" s="31">
        <v>1086573</v>
      </c>
      <c r="D28" s="31">
        <v>83144</v>
      </c>
      <c r="E28" s="31">
        <v>78790</v>
      </c>
      <c r="F28" s="31">
        <v>127937</v>
      </c>
      <c r="G28" s="31">
        <v>1376444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</row>
    <row r="29" spans="1:34" s="39" customFormat="1" ht="30" customHeight="1" x14ac:dyDescent="0.2">
      <c r="A29" s="10">
        <v>1629</v>
      </c>
      <c r="B29" s="36" t="s">
        <v>54</v>
      </c>
      <c r="C29" s="31">
        <v>822875</v>
      </c>
      <c r="D29" s="31">
        <v>14132</v>
      </c>
      <c r="E29" s="31">
        <v>186772</v>
      </c>
      <c r="F29" s="31">
        <v>53270</v>
      </c>
      <c r="G29" s="31">
        <v>1077049</v>
      </c>
      <c r="H29" s="1"/>
      <c r="I29" s="38"/>
      <c r="J29" s="3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8"/>
      <c r="AA29" s="38"/>
      <c r="AB29" s="38"/>
      <c r="AC29" s="38"/>
      <c r="AD29" s="38"/>
      <c r="AE29" s="38"/>
      <c r="AF29" s="38"/>
      <c r="AG29" s="38"/>
      <c r="AH29" s="71"/>
    </row>
    <row r="30" spans="1:34" ht="24.95" customHeight="1" x14ac:dyDescent="0.2">
      <c r="A30" s="10">
        <v>17</v>
      </c>
      <c r="B30" s="11" t="s">
        <v>16</v>
      </c>
      <c r="C30" s="130"/>
      <c r="D30" s="131"/>
      <c r="E30" s="131"/>
      <c r="F30" s="131"/>
      <c r="G30" s="132"/>
      <c r="H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</row>
    <row r="31" spans="1:34" ht="24.95" customHeight="1" x14ac:dyDescent="0.2">
      <c r="A31" s="10">
        <v>1701</v>
      </c>
      <c r="B31" s="11" t="s">
        <v>55</v>
      </c>
      <c r="C31" s="31">
        <v>55390</v>
      </c>
      <c r="D31" s="31">
        <v>510</v>
      </c>
      <c r="E31" s="31">
        <v>2560</v>
      </c>
      <c r="F31" s="31">
        <v>24300</v>
      </c>
      <c r="G31" s="31">
        <v>82760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</row>
    <row r="32" spans="1:34" ht="27.75" customHeight="1" x14ac:dyDescent="0.2">
      <c r="A32" s="10">
        <v>1702</v>
      </c>
      <c r="B32" s="11" t="s">
        <v>56</v>
      </c>
      <c r="C32" s="31">
        <v>243160</v>
      </c>
      <c r="D32" s="31">
        <v>10140</v>
      </c>
      <c r="E32" s="31">
        <v>90930</v>
      </c>
      <c r="F32" s="31">
        <v>61250</v>
      </c>
      <c r="G32" s="31">
        <v>405480</v>
      </c>
      <c r="I32" s="38"/>
      <c r="J32" s="38"/>
    </row>
    <row r="33" spans="1:34" s="39" customFormat="1" ht="24.95" customHeight="1" x14ac:dyDescent="0.2">
      <c r="A33" s="10">
        <v>1709</v>
      </c>
      <c r="B33" s="36" t="s">
        <v>57</v>
      </c>
      <c r="C33" s="31">
        <v>4758350</v>
      </c>
      <c r="D33" s="31">
        <v>444940</v>
      </c>
      <c r="E33" s="31">
        <v>116049</v>
      </c>
      <c r="F33" s="31">
        <v>81085</v>
      </c>
      <c r="G33" s="31">
        <v>5400424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71"/>
    </row>
    <row r="34" spans="1:34" ht="24.95" customHeight="1" x14ac:dyDescent="0.2">
      <c r="A34" s="10">
        <v>18</v>
      </c>
      <c r="B34" s="36" t="s">
        <v>58</v>
      </c>
      <c r="C34" s="130"/>
      <c r="D34" s="131"/>
      <c r="E34" s="131"/>
      <c r="F34" s="131"/>
      <c r="G34" s="132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</row>
    <row r="35" spans="1:34" ht="24.95" customHeight="1" x14ac:dyDescent="0.2">
      <c r="A35" s="10">
        <v>1811</v>
      </c>
      <c r="B35" s="36" t="s">
        <v>59</v>
      </c>
      <c r="C35" s="31">
        <v>626244</v>
      </c>
      <c r="D35" s="31">
        <v>2666</v>
      </c>
      <c r="E35" s="31">
        <v>46970</v>
      </c>
      <c r="F35" s="31">
        <v>66100</v>
      </c>
      <c r="G35" s="31">
        <v>741980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</row>
    <row r="36" spans="1:34" ht="24.95" customHeight="1" x14ac:dyDescent="0.2">
      <c r="A36" s="10">
        <v>19</v>
      </c>
      <c r="B36" s="11" t="s">
        <v>18</v>
      </c>
      <c r="C36" s="130"/>
      <c r="D36" s="131"/>
      <c r="E36" s="131"/>
      <c r="F36" s="131"/>
      <c r="G36" s="13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</row>
    <row r="37" spans="1:34" s="39" customFormat="1" ht="24.95" customHeight="1" x14ac:dyDescent="0.2">
      <c r="A37" s="10">
        <v>1910</v>
      </c>
      <c r="B37" s="36" t="s">
        <v>60</v>
      </c>
      <c r="C37" s="31">
        <v>2567886</v>
      </c>
      <c r="D37" s="31">
        <v>0</v>
      </c>
      <c r="E37" s="31">
        <v>284030</v>
      </c>
      <c r="F37" s="31">
        <v>373000</v>
      </c>
      <c r="G37" s="31">
        <v>3224916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71"/>
    </row>
    <row r="38" spans="1:34" s="39" customFormat="1" ht="24.95" customHeight="1" x14ac:dyDescent="0.2">
      <c r="A38" s="10">
        <v>1920</v>
      </c>
      <c r="B38" s="36" t="s">
        <v>61</v>
      </c>
      <c r="C38" s="31">
        <v>24732000</v>
      </c>
      <c r="D38" s="31">
        <v>437800</v>
      </c>
      <c r="E38" s="31">
        <v>376342</v>
      </c>
      <c r="F38" s="31">
        <v>332662</v>
      </c>
      <c r="G38" s="31">
        <v>25878804</v>
      </c>
      <c r="H38" s="38"/>
      <c r="I38" s="1"/>
      <c r="J38" s="1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71"/>
    </row>
    <row r="39" spans="1:34" ht="24.95" customHeight="1" x14ac:dyDescent="0.2">
      <c r="A39" s="10">
        <v>20</v>
      </c>
      <c r="B39" s="11" t="s">
        <v>19</v>
      </c>
      <c r="C39" s="130"/>
      <c r="D39" s="131"/>
      <c r="E39" s="131"/>
      <c r="F39" s="131"/>
      <c r="G39" s="132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</row>
    <row r="40" spans="1:34" s="39" customFormat="1" ht="27.75" customHeight="1" x14ac:dyDescent="0.2">
      <c r="A40" s="10">
        <v>2022</v>
      </c>
      <c r="B40" s="36" t="s">
        <v>62</v>
      </c>
      <c r="C40" s="31">
        <v>1064995</v>
      </c>
      <c r="D40" s="31">
        <v>650410</v>
      </c>
      <c r="E40" s="31">
        <v>44024</v>
      </c>
      <c r="F40" s="31">
        <v>172400</v>
      </c>
      <c r="G40" s="31">
        <v>1931829</v>
      </c>
      <c r="H40" s="1"/>
      <c r="I40" s="38"/>
      <c r="J40" s="3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8"/>
      <c r="AA40" s="38"/>
      <c r="AB40" s="38"/>
      <c r="AC40" s="38"/>
      <c r="AD40" s="38"/>
      <c r="AE40" s="38"/>
      <c r="AF40" s="38"/>
      <c r="AG40" s="38"/>
      <c r="AH40" s="71"/>
    </row>
    <row r="41" spans="1:34" s="39" customFormat="1" ht="30" customHeight="1" x14ac:dyDescent="0.2">
      <c r="A41" s="10">
        <v>2023</v>
      </c>
      <c r="B41" s="36" t="s">
        <v>63</v>
      </c>
      <c r="C41" s="31">
        <v>3297480</v>
      </c>
      <c r="D41" s="31">
        <v>5327000</v>
      </c>
      <c r="E41" s="31">
        <v>105248</v>
      </c>
      <c r="F41" s="31">
        <v>63280</v>
      </c>
      <c r="G41" s="31">
        <v>8793008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71"/>
    </row>
    <row r="42" spans="1:34" s="39" customFormat="1" ht="24.95" customHeight="1" x14ac:dyDescent="0.2">
      <c r="A42" s="10">
        <v>2030</v>
      </c>
      <c r="B42" s="11" t="s">
        <v>64</v>
      </c>
      <c r="C42" s="31">
        <v>96000</v>
      </c>
      <c r="D42" s="31">
        <v>2400</v>
      </c>
      <c r="E42" s="31">
        <v>7950</v>
      </c>
      <c r="F42" s="31">
        <v>3600</v>
      </c>
      <c r="G42" s="31">
        <v>109950</v>
      </c>
      <c r="H42" s="38"/>
      <c r="I42" s="1"/>
      <c r="J42" s="1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71"/>
    </row>
    <row r="43" spans="1:34" ht="27.75" customHeight="1" x14ac:dyDescent="0.2">
      <c r="A43" s="10">
        <v>21</v>
      </c>
      <c r="B43" s="11" t="s">
        <v>20</v>
      </c>
      <c r="C43" s="130"/>
      <c r="D43" s="131"/>
      <c r="E43" s="131"/>
      <c r="F43" s="131"/>
      <c r="G43" s="132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</row>
    <row r="44" spans="1:34" s="39" customFormat="1" ht="28.5" customHeight="1" x14ac:dyDescent="0.2">
      <c r="A44" s="10">
        <v>2100</v>
      </c>
      <c r="B44" s="36" t="s">
        <v>65</v>
      </c>
      <c r="C44" s="31">
        <v>9354</v>
      </c>
      <c r="D44" s="31">
        <v>1764</v>
      </c>
      <c r="E44" s="31">
        <v>5985</v>
      </c>
      <c r="F44" s="31">
        <v>1960</v>
      </c>
      <c r="G44" s="31">
        <v>19063</v>
      </c>
      <c r="H44" s="1"/>
      <c r="I44" s="38"/>
      <c r="J44" s="3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8"/>
      <c r="AA44" s="38"/>
      <c r="AB44" s="38"/>
      <c r="AC44" s="38"/>
      <c r="AD44" s="38"/>
      <c r="AE44" s="38"/>
      <c r="AF44" s="38"/>
      <c r="AG44" s="38"/>
      <c r="AH44" s="71"/>
    </row>
    <row r="45" spans="1:34" ht="24.95" customHeight="1" x14ac:dyDescent="0.2">
      <c r="A45" s="10">
        <v>22</v>
      </c>
      <c r="B45" s="11" t="s">
        <v>21</v>
      </c>
      <c r="C45" s="130"/>
      <c r="D45" s="131"/>
      <c r="E45" s="131"/>
      <c r="F45" s="131"/>
      <c r="G45" s="132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</row>
    <row r="46" spans="1:34" s="39" customFormat="1" ht="24.95" customHeight="1" x14ac:dyDescent="0.2">
      <c r="A46" s="10">
        <v>2219</v>
      </c>
      <c r="B46" s="36" t="s">
        <v>66</v>
      </c>
      <c r="C46" s="31">
        <v>7130497</v>
      </c>
      <c r="D46" s="31">
        <v>494</v>
      </c>
      <c r="E46" s="31">
        <v>178858</v>
      </c>
      <c r="F46" s="31">
        <v>422692</v>
      </c>
      <c r="G46" s="31">
        <v>7732541</v>
      </c>
      <c r="H46" s="38"/>
      <c r="I46" s="1"/>
      <c r="J46" s="1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71"/>
    </row>
    <row r="47" spans="1:34" s="39" customFormat="1" ht="24.95" customHeight="1" x14ac:dyDescent="0.2">
      <c r="A47" s="10">
        <v>2220</v>
      </c>
      <c r="B47" s="36" t="s">
        <v>67</v>
      </c>
      <c r="C47" s="31">
        <v>43943654</v>
      </c>
      <c r="D47" s="31">
        <v>354333</v>
      </c>
      <c r="E47" s="31">
        <v>955435</v>
      </c>
      <c r="F47" s="31">
        <v>821484</v>
      </c>
      <c r="G47" s="31">
        <v>46074906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71"/>
    </row>
    <row r="48" spans="1:34" ht="24.95" customHeight="1" x14ac:dyDescent="0.2">
      <c r="A48" s="10">
        <v>23</v>
      </c>
      <c r="B48" s="11" t="s">
        <v>22</v>
      </c>
      <c r="C48" s="130"/>
      <c r="D48" s="131"/>
      <c r="E48" s="131"/>
      <c r="F48" s="131"/>
      <c r="G48" s="132"/>
    </row>
    <row r="49" spans="1:34" s="39" customFormat="1" ht="24.95" customHeight="1" x14ac:dyDescent="0.2">
      <c r="A49" s="10">
        <v>2310</v>
      </c>
      <c r="B49" s="11" t="s">
        <v>68</v>
      </c>
      <c r="C49" s="31">
        <v>1546280</v>
      </c>
      <c r="D49" s="31">
        <v>1200</v>
      </c>
      <c r="E49" s="31">
        <v>175050</v>
      </c>
      <c r="F49" s="31">
        <v>253710</v>
      </c>
      <c r="G49" s="31">
        <v>1976240</v>
      </c>
      <c r="H49" s="38"/>
      <c r="I49" s="1"/>
      <c r="J49" s="1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71"/>
    </row>
    <row r="50" spans="1:34" s="39" customFormat="1" ht="24.95" customHeight="1" x14ac:dyDescent="0.2">
      <c r="A50" s="10">
        <v>2391</v>
      </c>
      <c r="B50" s="36" t="s">
        <v>69</v>
      </c>
      <c r="C50" s="31">
        <v>1375456</v>
      </c>
      <c r="D50" s="31">
        <v>46230</v>
      </c>
      <c r="E50" s="31">
        <v>221779</v>
      </c>
      <c r="F50" s="31">
        <v>128770</v>
      </c>
      <c r="G50" s="31">
        <v>1772235</v>
      </c>
      <c r="H50" s="1"/>
      <c r="I50" s="38"/>
      <c r="J50" s="3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8"/>
      <c r="AA50" s="38"/>
      <c r="AB50" s="38"/>
      <c r="AC50" s="38"/>
      <c r="AD50" s="38"/>
      <c r="AE50" s="38"/>
      <c r="AF50" s="38"/>
      <c r="AG50" s="38"/>
      <c r="AH50" s="71"/>
    </row>
    <row r="51" spans="1:34" s="39" customFormat="1" ht="24.95" customHeight="1" x14ac:dyDescent="0.2">
      <c r="A51" s="10">
        <v>2392</v>
      </c>
      <c r="B51" s="36" t="s">
        <v>70</v>
      </c>
      <c r="C51" s="31">
        <v>138213</v>
      </c>
      <c r="D51" s="31">
        <v>55000</v>
      </c>
      <c r="E51" s="31">
        <v>10916</v>
      </c>
      <c r="F51" s="31">
        <v>11000</v>
      </c>
      <c r="G51" s="31">
        <v>215129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8"/>
      <c r="AA51" s="38"/>
      <c r="AB51" s="38"/>
      <c r="AC51" s="38"/>
      <c r="AD51" s="38"/>
      <c r="AE51" s="38"/>
      <c r="AF51" s="38"/>
      <c r="AG51" s="38"/>
      <c r="AH51" s="71"/>
    </row>
    <row r="52" spans="1:34" s="39" customFormat="1" ht="24.95" customHeight="1" x14ac:dyDescent="0.2">
      <c r="A52" s="10">
        <v>2393</v>
      </c>
      <c r="B52" s="11" t="s">
        <v>71</v>
      </c>
      <c r="C52" s="31">
        <v>15716</v>
      </c>
      <c r="D52" s="31">
        <v>0</v>
      </c>
      <c r="E52" s="31">
        <v>2114</v>
      </c>
      <c r="F52" s="31">
        <v>11980</v>
      </c>
      <c r="G52" s="31">
        <v>29810</v>
      </c>
      <c r="H52" s="38"/>
      <c r="I52" s="1"/>
      <c r="J52" s="1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71"/>
    </row>
    <row r="53" spans="1:34" s="39" customFormat="1" ht="24.95" customHeight="1" x14ac:dyDescent="0.2">
      <c r="A53" s="10">
        <v>2394</v>
      </c>
      <c r="B53" s="36" t="s">
        <v>72</v>
      </c>
      <c r="C53" s="31">
        <v>298185</v>
      </c>
      <c r="D53" s="31">
        <v>0</v>
      </c>
      <c r="E53" s="31">
        <v>652394</v>
      </c>
      <c r="F53" s="31">
        <v>147748</v>
      </c>
      <c r="G53" s="31">
        <v>1098327</v>
      </c>
      <c r="H53" s="1"/>
      <c r="I53" s="38"/>
      <c r="J53" s="3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8"/>
      <c r="AA53" s="38"/>
      <c r="AB53" s="38"/>
      <c r="AC53" s="38"/>
      <c r="AD53" s="38"/>
      <c r="AE53" s="38"/>
      <c r="AF53" s="38"/>
      <c r="AG53" s="38"/>
      <c r="AH53" s="71"/>
    </row>
    <row r="54" spans="1:34" s="39" customFormat="1" ht="24.95" customHeight="1" x14ac:dyDescent="0.2">
      <c r="A54" s="10">
        <v>2395</v>
      </c>
      <c r="B54" s="36" t="s">
        <v>73</v>
      </c>
      <c r="C54" s="31">
        <v>58142561</v>
      </c>
      <c r="D54" s="31">
        <v>2560</v>
      </c>
      <c r="E54" s="31">
        <v>5070751</v>
      </c>
      <c r="F54" s="31">
        <v>2265575</v>
      </c>
      <c r="G54" s="31">
        <v>65481447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8"/>
      <c r="AA54" s="38"/>
      <c r="AB54" s="38"/>
      <c r="AC54" s="38"/>
      <c r="AD54" s="38"/>
      <c r="AE54" s="38"/>
      <c r="AF54" s="38"/>
      <c r="AG54" s="38"/>
      <c r="AH54" s="71"/>
    </row>
    <row r="55" spans="1:34" s="39" customFormat="1" ht="24.95" customHeight="1" x14ac:dyDescent="0.2">
      <c r="A55" s="10">
        <v>2396</v>
      </c>
      <c r="B55" s="36" t="s">
        <v>74</v>
      </c>
      <c r="C55" s="31">
        <v>648309</v>
      </c>
      <c r="D55" s="31">
        <v>23538</v>
      </c>
      <c r="E55" s="31">
        <v>73766</v>
      </c>
      <c r="F55" s="31">
        <v>39675</v>
      </c>
      <c r="G55" s="31">
        <v>785288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71"/>
    </row>
    <row r="56" spans="1:34" ht="24.95" customHeight="1" x14ac:dyDescent="0.2">
      <c r="A56" s="10">
        <v>24</v>
      </c>
      <c r="B56" s="36" t="s">
        <v>23</v>
      </c>
      <c r="C56" s="130"/>
      <c r="D56" s="131"/>
      <c r="E56" s="131"/>
      <c r="F56" s="131"/>
      <c r="G56" s="132"/>
    </row>
    <row r="57" spans="1:34" s="39" customFormat="1" ht="24.95" customHeight="1" x14ac:dyDescent="0.2">
      <c r="A57" s="10">
        <v>2410</v>
      </c>
      <c r="B57" s="36" t="s">
        <v>75</v>
      </c>
      <c r="C57" s="31">
        <v>6152395</v>
      </c>
      <c r="D57" s="31">
        <v>9002</v>
      </c>
      <c r="E57" s="31">
        <v>127491</v>
      </c>
      <c r="F57" s="31">
        <v>58730</v>
      </c>
      <c r="G57" s="31">
        <v>6347618</v>
      </c>
      <c r="H57" s="38"/>
      <c r="I57" s="1"/>
      <c r="J57" s="1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71"/>
    </row>
    <row r="58" spans="1:34" s="39" customFormat="1" ht="24.95" customHeight="1" x14ac:dyDescent="0.2">
      <c r="A58" s="10">
        <v>2420</v>
      </c>
      <c r="B58" s="36" t="s">
        <v>76</v>
      </c>
      <c r="C58" s="31">
        <v>6396914</v>
      </c>
      <c r="D58" s="31">
        <v>9504</v>
      </c>
      <c r="E58" s="31">
        <v>663288</v>
      </c>
      <c r="F58" s="31">
        <v>141150</v>
      </c>
      <c r="G58" s="31">
        <v>7210856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8"/>
      <c r="AA58" s="38"/>
      <c r="AB58" s="38"/>
      <c r="AC58" s="38"/>
      <c r="AD58" s="38"/>
      <c r="AE58" s="38"/>
      <c r="AF58" s="38"/>
      <c r="AG58" s="38"/>
      <c r="AH58" s="71"/>
    </row>
    <row r="59" spans="1:34" s="39" customFormat="1" ht="24.95" customHeight="1" x14ac:dyDescent="0.2">
      <c r="A59" s="10">
        <v>2432</v>
      </c>
      <c r="B59" s="36" t="s">
        <v>77</v>
      </c>
      <c r="C59" s="31">
        <v>335820</v>
      </c>
      <c r="D59" s="31">
        <v>0</v>
      </c>
      <c r="E59" s="31">
        <v>41244</v>
      </c>
      <c r="F59" s="31">
        <v>15850</v>
      </c>
      <c r="G59" s="31">
        <v>392914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8"/>
      <c r="AA59" s="38"/>
      <c r="AB59" s="38"/>
      <c r="AC59" s="38"/>
      <c r="AD59" s="38"/>
      <c r="AE59" s="38"/>
      <c r="AF59" s="38"/>
      <c r="AG59" s="38"/>
      <c r="AH59" s="71"/>
    </row>
    <row r="60" spans="1:34" ht="24.95" customHeight="1" x14ac:dyDescent="0.2">
      <c r="A60" s="10">
        <v>25</v>
      </c>
      <c r="B60" s="36" t="s">
        <v>78</v>
      </c>
      <c r="C60" s="130"/>
      <c r="D60" s="131"/>
      <c r="E60" s="131"/>
      <c r="F60" s="131"/>
      <c r="G60" s="132"/>
    </row>
    <row r="61" spans="1:34" s="39" customFormat="1" ht="24.95" customHeight="1" x14ac:dyDescent="0.2">
      <c r="A61" s="10">
        <v>2511</v>
      </c>
      <c r="B61" s="36" t="s">
        <v>79</v>
      </c>
      <c r="C61" s="31">
        <v>6894154</v>
      </c>
      <c r="D61" s="31">
        <v>0</v>
      </c>
      <c r="E61" s="31">
        <v>253390</v>
      </c>
      <c r="F61" s="31">
        <v>233817</v>
      </c>
      <c r="G61" s="31">
        <v>7381361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38"/>
      <c r="AA61" s="38"/>
      <c r="AB61" s="38"/>
      <c r="AC61" s="38"/>
      <c r="AD61" s="38"/>
      <c r="AE61" s="38"/>
      <c r="AF61" s="38"/>
      <c r="AG61" s="38"/>
      <c r="AH61" s="71"/>
    </row>
    <row r="62" spans="1:34" s="39" customFormat="1" ht="24.95" customHeight="1" x14ac:dyDescent="0.2">
      <c r="A62" s="10">
        <v>2512</v>
      </c>
      <c r="B62" s="36" t="s">
        <v>80</v>
      </c>
      <c r="C62" s="31">
        <v>7759701</v>
      </c>
      <c r="D62" s="31">
        <v>2034</v>
      </c>
      <c r="E62" s="31">
        <v>299925</v>
      </c>
      <c r="F62" s="31">
        <v>241788</v>
      </c>
      <c r="G62" s="31">
        <v>8303448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8"/>
      <c r="AA62" s="38"/>
      <c r="AB62" s="38"/>
      <c r="AC62" s="38"/>
      <c r="AD62" s="38"/>
      <c r="AE62" s="38"/>
      <c r="AF62" s="38"/>
      <c r="AG62" s="38"/>
      <c r="AH62" s="71"/>
    </row>
    <row r="63" spans="1:34" s="39" customFormat="1" ht="30" customHeight="1" x14ac:dyDescent="0.2">
      <c r="A63" s="10">
        <v>2599</v>
      </c>
      <c r="B63" s="36" t="s">
        <v>81</v>
      </c>
      <c r="C63" s="31">
        <v>6389949</v>
      </c>
      <c r="D63" s="31">
        <v>0</v>
      </c>
      <c r="E63" s="31">
        <v>236007</v>
      </c>
      <c r="F63" s="31">
        <v>113794</v>
      </c>
      <c r="G63" s="31">
        <v>6739750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38"/>
      <c r="AA63" s="38"/>
      <c r="AB63" s="38"/>
      <c r="AC63" s="38"/>
      <c r="AD63" s="38"/>
      <c r="AE63" s="38"/>
      <c r="AF63" s="38"/>
      <c r="AG63" s="38"/>
      <c r="AH63" s="71"/>
    </row>
    <row r="64" spans="1:34" ht="24.95" customHeight="1" x14ac:dyDescent="0.2">
      <c r="A64" s="10">
        <v>27</v>
      </c>
      <c r="B64" s="11" t="s">
        <v>25</v>
      </c>
      <c r="C64" s="130"/>
      <c r="D64" s="131"/>
      <c r="E64" s="131"/>
      <c r="F64" s="131"/>
      <c r="G64" s="132"/>
    </row>
    <row r="65" spans="1:34" s="39" customFormat="1" ht="24.95" customHeight="1" x14ac:dyDescent="0.2">
      <c r="A65" s="10">
        <v>2733</v>
      </c>
      <c r="B65" s="36" t="s">
        <v>82</v>
      </c>
      <c r="C65" s="31">
        <v>259032</v>
      </c>
      <c r="D65" s="31">
        <v>3500</v>
      </c>
      <c r="E65" s="31">
        <v>22878</v>
      </c>
      <c r="F65" s="31">
        <v>9400</v>
      </c>
      <c r="G65" s="31">
        <v>294810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38"/>
      <c r="AA65" s="38"/>
      <c r="AB65" s="38"/>
      <c r="AC65" s="38"/>
      <c r="AD65" s="38"/>
      <c r="AE65" s="38"/>
      <c r="AF65" s="38"/>
      <c r="AG65" s="38"/>
      <c r="AH65" s="71"/>
    </row>
    <row r="66" spans="1:34" ht="24.95" customHeight="1" x14ac:dyDescent="0.2">
      <c r="A66" s="10">
        <v>28</v>
      </c>
      <c r="B66" s="11" t="s">
        <v>26</v>
      </c>
      <c r="C66" s="130"/>
      <c r="D66" s="131"/>
      <c r="E66" s="131"/>
      <c r="F66" s="131"/>
      <c r="G66" s="132"/>
    </row>
    <row r="67" spans="1:34" ht="24.95" customHeight="1" x14ac:dyDescent="0.2">
      <c r="A67" s="10">
        <v>2821</v>
      </c>
      <c r="B67" s="11" t="s">
        <v>83</v>
      </c>
      <c r="C67" s="31">
        <v>367500</v>
      </c>
      <c r="D67" s="31">
        <v>0</v>
      </c>
      <c r="E67" s="31">
        <v>37805</v>
      </c>
      <c r="F67" s="31">
        <v>5850</v>
      </c>
      <c r="G67" s="31">
        <v>411155</v>
      </c>
    </row>
    <row r="68" spans="1:34" s="39" customFormat="1" ht="24.95" customHeight="1" x14ac:dyDescent="0.2">
      <c r="A68" s="10">
        <v>2825</v>
      </c>
      <c r="B68" s="36" t="s">
        <v>84</v>
      </c>
      <c r="C68" s="31">
        <v>130610</v>
      </c>
      <c r="D68" s="31">
        <v>0</v>
      </c>
      <c r="E68" s="31">
        <v>11335</v>
      </c>
      <c r="F68" s="31">
        <v>1935</v>
      </c>
      <c r="G68" s="31">
        <v>143880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38"/>
      <c r="AA68" s="38"/>
      <c r="AB68" s="38"/>
      <c r="AC68" s="38"/>
      <c r="AD68" s="38"/>
      <c r="AE68" s="38"/>
      <c r="AF68" s="38"/>
      <c r="AG68" s="38"/>
      <c r="AH68" s="71"/>
    </row>
    <row r="69" spans="1:34" ht="24.95" customHeight="1" x14ac:dyDescent="0.2">
      <c r="A69" s="10">
        <v>29</v>
      </c>
      <c r="B69" s="11" t="s">
        <v>85</v>
      </c>
      <c r="C69" s="130"/>
      <c r="D69" s="131"/>
      <c r="E69" s="131"/>
      <c r="F69" s="131"/>
      <c r="G69" s="132"/>
    </row>
    <row r="70" spans="1:34" ht="30" customHeight="1" x14ac:dyDescent="0.2">
      <c r="A70" s="10">
        <v>2920</v>
      </c>
      <c r="B70" s="11" t="s">
        <v>86</v>
      </c>
      <c r="C70" s="31">
        <v>142200</v>
      </c>
      <c r="D70" s="31">
        <v>0</v>
      </c>
      <c r="E70" s="31">
        <v>3957</v>
      </c>
      <c r="F70" s="31">
        <v>1600</v>
      </c>
      <c r="G70" s="31">
        <v>147757</v>
      </c>
    </row>
    <row r="71" spans="1:34" s="39" customFormat="1" ht="24.95" customHeight="1" x14ac:dyDescent="0.2">
      <c r="A71" s="10">
        <v>2930</v>
      </c>
      <c r="B71" s="36" t="s">
        <v>87</v>
      </c>
      <c r="C71" s="31">
        <v>100620</v>
      </c>
      <c r="D71" s="31">
        <v>0</v>
      </c>
      <c r="E71" s="31">
        <v>26920</v>
      </c>
      <c r="F71" s="31">
        <v>12300</v>
      </c>
      <c r="G71" s="31">
        <v>139840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38"/>
      <c r="AA71" s="38"/>
      <c r="AB71" s="38"/>
      <c r="AC71" s="38"/>
      <c r="AD71" s="38"/>
      <c r="AE71" s="38"/>
      <c r="AF71" s="38"/>
      <c r="AG71" s="38"/>
      <c r="AH71" s="71"/>
    </row>
    <row r="72" spans="1:34" ht="24.95" customHeight="1" x14ac:dyDescent="0.2">
      <c r="A72" s="10">
        <v>31</v>
      </c>
      <c r="B72" s="11" t="s">
        <v>28</v>
      </c>
      <c r="C72" s="130"/>
      <c r="D72" s="131"/>
      <c r="E72" s="131"/>
      <c r="F72" s="131"/>
      <c r="G72" s="132"/>
    </row>
    <row r="73" spans="1:34" s="39" customFormat="1" ht="24.95" customHeight="1" x14ac:dyDescent="0.2">
      <c r="A73" s="10">
        <v>3100</v>
      </c>
      <c r="B73" s="36" t="s">
        <v>88</v>
      </c>
      <c r="C73" s="31">
        <v>3888896</v>
      </c>
      <c r="D73" s="31">
        <v>68481</v>
      </c>
      <c r="E73" s="31">
        <v>485444</v>
      </c>
      <c r="F73" s="31">
        <v>332953</v>
      </c>
      <c r="G73" s="31">
        <v>4775774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8"/>
      <c r="AA73" s="38"/>
      <c r="AB73" s="38"/>
      <c r="AC73" s="38"/>
      <c r="AD73" s="38"/>
      <c r="AE73" s="38"/>
      <c r="AF73" s="38"/>
      <c r="AG73" s="38"/>
      <c r="AH73" s="71"/>
    </row>
    <row r="74" spans="1:34" s="20" customFormat="1" ht="24.95" customHeight="1" x14ac:dyDescent="0.2">
      <c r="A74" s="152"/>
      <c r="B74" s="153" t="s">
        <v>29</v>
      </c>
      <c r="C74" s="158">
        <f>C5+C6+C7+C8+C9+C10+C11+C12+C13+C14+C15+C21+C22+C24+C26+C28+C29+C31+C32+C33+C35+C37+C38+C40+C41+C42+C44+C46+C47+C49+C50+C51+C53+C52+C54+C55+C57+C58+C59++C61+C62+C63+C65+C67+C68+C70+C71+C73</f>
        <v>303906243</v>
      </c>
      <c r="D74" s="158">
        <f>D5+D6+D7+D8+D9+D10+D11+D12+D13+D14+D15+D21+D22+D24+D26+D28+D29+D31+D32+D33+D35+D37+D38+D40+D41+D42+D44+D46+D47+D49+D50+D51+D53+D52+D54+D55+D57+D58+D59++D61+D62+D63+D65+D67+D68+D70+D71+D73</f>
        <v>23624044</v>
      </c>
      <c r="E74" s="158">
        <f>E5+E6+E7+E8+E9+E10+E11+E12+E13+E14+E15+E21+E22+E24+E26+E28+E29+E31+E32+E33+E35+E37+E38+E40+E41+E42+E44+E46+E47+E49+E50+E51+E53+E52+E54+E55+E57+E58+E59++E61+E62+E63+E65+E67+E68+E70+E71+E73</f>
        <v>18428617</v>
      </c>
      <c r="F74" s="158">
        <f>F5+F6+F7+F8+F9+F10+F11+F12+F13+F14+F15+F21+F22+F24+F26+F28+F29+F31+F32+F33+F35+F37+F38+F40+F41+F42+F44+F46+F47+F49+F50+F51+F53+F52+F54+F55+F57+F58+F59++F61+F62+F63+F65+F67+F68+F70+F71+F73</f>
        <v>14203131</v>
      </c>
      <c r="G74" s="158">
        <f>G5+G6+G7+G8+G9+G10+G11+G12+G13+G14+G15+G21+G22+G24+G26+G28+G29+G31+G32+G33+G35+G37+G38+G40+G41+G42+G44+G46+G47+G49+G50+G51+G53+G52+G54+G55+G57+G58+G59++G61+G62+G63+G65+G67+G68+G70+G71+G73</f>
        <v>360162035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9"/>
    </row>
    <row r="75" spans="1:34" s="1" customFormat="1" ht="24.95" customHeight="1" x14ac:dyDescent="0.2">
      <c r="A75" s="57"/>
      <c r="B75" s="22"/>
    </row>
    <row r="76" spans="1:34" s="1" customFormat="1" ht="24.95" customHeight="1" x14ac:dyDescent="0.2">
      <c r="A76" s="57"/>
      <c r="B76" s="22"/>
    </row>
    <row r="77" spans="1:34" s="1" customFormat="1" ht="24.95" customHeight="1" x14ac:dyDescent="0.2">
      <c r="A77" s="57"/>
      <c r="B77" s="22"/>
    </row>
    <row r="78" spans="1:34" s="1" customFormat="1" ht="24.95" customHeight="1" x14ac:dyDescent="0.2">
      <c r="A78" s="57"/>
      <c r="B78" s="22"/>
    </row>
    <row r="79" spans="1:34" s="1" customFormat="1" ht="24.95" customHeight="1" x14ac:dyDescent="0.2">
      <c r="A79" s="57"/>
      <c r="B79" s="22"/>
    </row>
    <row r="80" spans="1:34" s="1" customFormat="1" ht="24.95" customHeight="1" x14ac:dyDescent="0.2">
      <c r="A80" s="57"/>
      <c r="B80" s="22"/>
    </row>
    <row r="81" spans="1:2" s="1" customFormat="1" ht="24.95" customHeight="1" x14ac:dyDescent="0.2">
      <c r="A81" s="57"/>
      <c r="B81" s="22"/>
    </row>
    <row r="82" spans="1:2" s="1" customFormat="1" ht="24.95" customHeight="1" x14ac:dyDescent="0.2">
      <c r="A82" s="57"/>
      <c r="B82" s="22"/>
    </row>
    <row r="83" spans="1:2" s="1" customFormat="1" ht="24.95" customHeight="1" x14ac:dyDescent="0.2">
      <c r="A83" s="57"/>
      <c r="B83" s="22"/>
    </row>
    <row r="84" spans="1:2" s="1" customFormat="1" ht="24.95" customHeight="1" x14ac:dyDescent="0.2">
      <c r="A84" s="57"/>
      <c r="B84" s="22"/>
    </row>
    <row r="85" spans="1:2" s="1" customFormat="1" ht="24.95" customHeight="1" x14ac:dyDescent="0.2">
      <c r="A85" s="57"/>
      <c r="B85" s="22"/>
    </row>
    <row r="86" spans="1:2" s="1" customFormat="1" ht="24.95" customHeight="1" x14ac:dyDescent="0.2">
      <c r="A86" s="57"/>
      <c r="B86" s="22"/>
    </row>
    <row r="87" spans="1:2" s="1" customFormat="1" ht="24.95" customHeight="1" x14ac:dyDescent="0.2">
      <c r="A87" s="57"/>
      <c r="B87" s="22"/>
    </row>
    <row r="88" spans="1:2" s="1" customFormat="1" ht="24.95" customHeight="1" x14ac:dyDescent="0.2">
      <c r="A88" s="57"/>
      <c r="B88" s="22"/>
    </row>
    <row r="89" spans="1:2" s="1" customFormat="1" ht="24.95" customHeight="1" x14ac:dyDescent="0.2">
      <c r="A89" s="57"/>
      <c r="B89" s="22"/>
    </row>
    <row r="90" spans="1:2" s="1" customFormat="1" ht="24.95" customHeight="1" x14ac:dyDescent="0.2">
      <c r="A90" s="57"/>
      <c r="B90" s="22"/>
    </row>
    <row r="91" spans="1:2" s="1" customFormat="1" ht="24.95" customHeight="1" x14ac:dyDescent="0.2">
      <c r="A91" s="57"/>
      <c r="B91" s="22"/>
    </row>
    <row r="92" spans="1:2" s="1" customFormat="1" ht="24.95" customHeight="1" x14ac:dyDescent="0.2">
      <c r="A92" s="57"/>
      <c r="B92" s="22"/>
    </row>
    <row r="93" spans="1:2" s="1" customFormat="1" ht="24.95" customHeight="1" x14ac:dyDescent="0.2">
      <c r="A93" s="57"/>
      <c r="B93" s="22"/>
    </row>
    <row r="94" spans="1:2" s="1" customFormat="1" ht="24.95" customHeight="1" x14ac:dyDescent="0.2">
      <c r="A94" s="57"/>
      <c r="B94" s="22"/>
    </row>
    <row r="95" spans="1:2" s="1" customFormat="1" ht="24.95" customHeight="1" x14ac:dyDescent="0.2">
      <c r="A95" s="57"/>
      <c r="B95" s="22"/>
    </row>
    <row r="96" spans="1:2" s="1" customFormat="1" ht="24.95" customHeight="1" x14ac:dyDescent="0.2">
      <c r="A96" s="57"/>
      <c r="B96" s="22"/>
    </row>
    <row r="97" spans="1:2" s="1" customFormat="1" ht="24.95" customHeight="1" x14ac:dyDescent="0.2">
      <c r="A97" s="57"/>
      <c r="B97" s="22"/>
    </row>
    <row r="98" spans="1:2" s="1" customFormat="1" ht="24.95" customHeight="1" x14ac:dyDescent="0.2">
      <c r="A98" s="57"/>
      <c r="B98" s="22"/>
    </row>
    <row r="99" spans="1:2" s="1" customFormat="1" ht="24.95" customHeight="1" x14ac:dyDescent="0.2">
      <c r="A99" s="57"/>
      <c r="B99" s="22"/>
    </row>
    <row r="100" spans="1:2" s="1" customFormat="1" ht="24.95" customHeight="1" x14ac:dyDescent="0.2">
      <c r="A100" s="57"/>
      <c r="B100" s="22"/>
    </row>
    <row r="101" spans="1:2" s="1" customFormat="1" ht="24.95" customHeight="1" x14ac:dyDescent="0.2">
      <c r="A101" s="57"/>
      <c r="B101" s="22"/>
    </row>
    <row r="102" spans="1:2" s="1" customFormat="1" ht="24.95" customHeight="1" x14ac:dyDescent="0.2">
      <c r="A102" s="57"/>
      <c r="B102" s="22"/>
    </row>
    <row r="103" spans="1:2" s="1" customFormat="1" ht="24.95" customHeight="1" x14ac:dyDescent="0.2">
      <c r="A103" s="57"/>
      <c r="B103" s="22"/>
    </row>
    <row r="104" spans="1:2" s="1" customFormat="1" ht="24.95" customHeight="1" x14ac:dyDescent="0.2">
      <c r="A104" s="57"/>
      <c r="B104" s="22"/>
    </row>
    <row r="105" spans="1:2" s="1" customFormat="1" ht="24.95" customHeight="1" x14ac:dyDescent="0.2">
      <c r="A105" s="57"/>
      <c r="B105" s="22"/>
    </row>
    <row r="106" spans="1:2" s="1" customFormat="1" ht="24.95" customHeight="1" x14ac:dyDescent="0.2">
      <c r="A106" s="42"/>
      <c r="B106" s="2"/>
    </row>
    <row r="107" spans="1:2" s="1" customFormat="1" ht="24.95" customHeight="1" x14ac:dyDescent="0.2">
      <c r="A107" s="42"/>
      <c r="B107" s="2"/>
    </row>
    <row r="108" spans="1:2" s="1" customFormat="1" ht="24.95" customHeight="1" x14ac:dyDescent="0.2">
      <c r="A108" s="42"/>
      <c r="B108" s="2"/>
    </row>
    <row r="109" spans="1:2" s="1" customFormat="1" ht="24.95" customHeight="1" x14ac:dyDescent="0.2">
      <c r="A109" s="42"/>
      <c r="B109" s="2"/>
    </row>
    <row r="110" spans="1:2" s="1" customFormat="1" ht="24.95" customHeight="1" x14ac:dyDescent="0.2">
      <c r="A110" s="42"/>
      <c r="B110" s="2"/>
    </row>
    <row r="111" spans="1:2" s="1" customFormat="1" ht="24.95" customHeight="1" x14ac:dyDescent="0.2">
      <c r="A111" s="42"/>
      <c r="B111" s="2"/>
    </row>
    <row r="112" spans="1:2" s="1" customFormat="1" ht="24.95" customHeight="1" x14ac:dyDescent="0.2">
      <c r="A112" s="42"/>
      <c r="B112" s="2"/>
    </row>
    <row r="113" spans="1:2" s="1" customFormat="1" ht="24.95" customHeight="1" x14ac:dyDescent="0.2">
      <c r="A113" s="42"/>
      <c r="B113" s="2"/>
    </row>
    <row r="114" spans="1:2" s="1" customFormat="1" ht="24.95" customHeight="1" x14ac:dyDescent="0.2">
      <c r="A114" s="42"/>
      <c r="B114" s="2"/>
    </row>
    <row r="115" spans="1:2" s="1" customFormat="1" ht="24.95" customHeight="1" x14ac:dyDescent="0.2">
      <c r="A115" s="42"/>
      <c r="B115" s="2"/>
    </row>
    <row r="116" spans="1:2" s="1" customFormat="1" ht="24.95" customHeight="1" x14ac:dyDescent="0.2">
      <c r="A116" s="42"/>
      <c r="B116" s="2"/>
    </row>
    <row r="117" spans="1:2" s="1" customFormat="1" ht="24.95" customHeight="1" x14ac:dyDescent="0.2">
      <c r="A117" s="42"/>
      <c r="B117" s="2"/>
    </row>
    <row r="118" spans="1:2" s="1" customFormat="1" ht="24.95" customHeight="1" x14ac:dyDescent="0.2">
      <c r="A118" s="42"/>
      <c r="B118" s="2"/>
    </row>
    <row r="119" spans="1:2" s="1" customFormat="1" ht="24.95" customHeight="1" x14ac:dyDescent="0.2">
      <c r="A119" s="42"/>
      <c r="B119" s="2"/>
    </row>
    <row r="120" spans="1:2" s="1" customFormat="1" ht="24.95" customHeight="1" x14ac:dyDescent="0.2">
      <c r="A120" s="42"/>
      <c r="B120" s="2"/>
    </row>
    <row r="121" spans="1:2" s="1" customFormat="1" ht="24.95" customHeight="1" x14ac:dyDescent="0.2">
      <c r="A121" s="42"/>
      <c r="B121" s="2"/>
    </row>
    <row r="122" spans="1:2" s="1" customFormat="1" ht="24.95" customHeight="1" x14ac:dyDescent="0.2">
      <c r="A122" s="42"/>
      <c r="B122" s="2"/>
    </row>
    <row r="123" spans="1:2" s="1" customFormat="1" ht="24.95" customHeight="1" x14ac:dyDescent="0.2">
      <c r="A123" s="42"/>
      <c r="B123" s="2"/>
    </row>
    <row r="124" spans="1:2" s="1" customFormat="1" ht="24.95" customHeight="1" x14ac:dyDescent="0.2">
      <c r="A124" s="42"/>
      <c r="B124" s="2"/>
    </row>
    <row r="125" spans="1:2" s="1" customFormat="1" ht="24.95" customHeight="1" x14ac:dyDescent="0.2">
      <c r="A125" s="42"/>
      <c r="B125" s="2"/>
    </row>
    <row r="126" spans="1:2" s="1" customFormat="1" ht="24.95" customHeight="1" x14ac:dyDescent="0.2">
      <c r="A126" s="42"/>
      <c r="B126" s="2"/>
    </row>
    <row r="127" spans="1:2" s="1" customFormat="1" ht="24.95" customHeight="1" x14ac:dyDescent="0.2">
      <c r="A127" s="42"/>
      <c r="B127" s="2"/>
    </row>
    <row r="128" spans="1:2" s="1" customFormat="1" ht="24.95" customHeight="1" x14ac:dyDescent="0.2">
      <c r="A128" s="42"/>
      <c r="B128" s="2"/>
    </row>
    <row r="129" spans="1:2" s="1" customFormat="1" ht="24.95" customHeight="1" x14ac:dyDescent="0.2">
      <c r="A129" s="42"/>
      <c r="B129" s="2"/>
    </row>
    <row r="130" spans="1:2" s="1" customFormat="1" ht="24.95" customHeight="1" x14ac:dyDescent="0.2">
      <c r="A130" s="42"/>
      <c r="B130" s="2"/>
    </row>
    <row r="131" spans="1:2" s="1" customFormat="1" ht="24.95" customHeight="1" x14ac:dyDescent="0.2">
      <c r="A131" s="42"/>
      <c r="B131" s="2"/>
    </row>
    <row r="132" spans="1:2" s="1" customFormat="1" ht="24.95" customHeight="1" x14ac:dyDescent="0.2">
      <c r="A132" s="42"/>
      <c r="B132" s="2"/>
    </row>
    <row r="133" spans="1:2" s="1" customFormat="1" ht="24.95" customHeight="1" x14ac:dyDescent="0.2">
      <c r="A133" s="42"/>
      <c r="B133" s="2"/>
    </row>
    <row r="134" spans="1:2" s="1" customFormat="1" ht="24.95" customHeight="1" x14ac:dyDescent="0.2">
      <c r="A134" s="42"/>
      <c r="B134" s="2"/>
    </row>
    <row r="135" spans="1:2" s="1" customFormat="1" ht="24.95" customHeight="1" x14ac:dyDescent="0.2">
      <c r="A135" s="42"/>
      <c r="B135" s="2"/>
    </row>
    <row r="136" spans="1:2" s="1" customFormat="1" ht="24.95" customHeight="1" x14ac:dyDescent="0.2">
      <c r="A136" s="42"/>
      <c r="B136" s="2"/>
    </row>
    <row r="137" spans="1:2" s="1" customFormat="1" ht="24.95" customHeight="1" x14ac:dyDescent="0.2">
      <c r="A137" s="42"/>
      <c r="B137" s="2"/>
    </row>
    <row r="138" spans="1:2" s="1" customFormat="1" ht="24.95" customHeight="1" x14ac:dyDescent="0.2">
      <c r="A138" s="42"/>
      <c r="B138" s="2"/>
    </row>
    <row r="139" spans="1:2" s="1" customFormat="1" ht="24.95" customHeight="1" x14ac:dyDescent="0.2">
      <c r="A139" s="42"/>
      <c r="B139" s="2"/>
    </row>
    <row r="140" spans="1:2" s="1" customFormat="1" ht="24.95" customHeight="1" x14ac:dyDescent="0.2">
      <c r="A140" s="42"/>
      <c r="B140" s="2"/>
    </row>
    <row r="141" spans="1:2" s="1" customFormat="1" ht="24.95" customHeight="1" x14ac:dyDescent="0.2">
      <c r="A141" s="42"/>
      <c r="B141" s="2"/>
    </row>
    <row r="142" spans="1:2" s="1" customFormat="1" ht="24.95" customHeight="1" x14ac:dyDescent="0.2">
      <c r="A142" s="42"/>
      <c r="B142" s="2"/>
    </row>
    <row r="143" spans="1:2" s="1" customFormat="1" ht="24.95" customHeight="1" x14ac:dyDescent="0.2">
      <c r="A143" s="42"/>
      <c r="B143" s="2"/>
    </row>
    <row r="144" spans="1:2" s="1" customFormat="1" ht="24.95" customHeight="1" x14ac:dyDescent="0.2">
      <c r="A144" s="42"/>
      <c r="B144" s="2"/>
    </row>
    <row r="145" spans="1:34" s="1" customFormat="1" ht="24.95" customHeight="1" x14ac:dyDescent="0.2">
      <c r="A145" s="42"/>
      <c r="B145" s="2"/>
    </row>
    <row r="146" spans="1:34" s="1" customFormat="1" ht="24.95" customHeight="1" x14ac:dyDescent="0.2">
      <c r="A146" s="42"/>
      <c r="B146" s="2"/>
    </row>
    <row r="147" spans="1:34" s="1" customFormat="1" ht="24.95" customHeight="1" x14ac:dyDescent="0.2">
      <c r="A147" s="42"/>
      <c r="B147" s="2"/>
    </row>
    <row r="148" spans="1:34" s="1" customFormat="1" ht="24.95" customHeight="1" x14ac:dyDescent="0.2">
      <c r="A148" s="42"/>
      <c r="B148" s="2"/>
    </row>
    <row r="149" spans="1:34" s="1" customFormat="1" ht="24.95" customHeight="1" x14ac:dyDescent="0.2">
      <c r="A149" s="42"/>
      <c r="B149" s="2"/>
    </row>
    <row r="150" spans="1:34" s="72" customFormat="1" ht="24.95" customHeight="1" x14ac:dyDescent="0.2">
      <c r="A150" s="42"/>
      <c r="B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73"/>
    </row>
  </sheetData>
  <mergeCells count="22">
    <mergeCell ref="C36:G36"/>
    <mergeCell ref="A1:G1"/>
    <mergeCell ref="A2:B2"/>
    <mergeCell ref="C4:G4"/>
    <mergeCell ref="A17:G17"/>
    <mergeCell ref="A18:B18"/>
    <mergeCell ref="C20:G20"/>
    <mergeCell ref="C23:G23"/>
    <mergeCell ref="C25:G25"/>
    <mergeCell ref="C27:G27"/>
    <mergeCell ref="C30:G30"/>
    <mergeCell ref="C34:G34"/>
    <mergeCell ref="C64:G64"/>
    <mergeCell ref="C66:G66"/>
    <mergeCell ref="C69:G69"/>
    <mergeCell ref="C72:G72"/>
    <mergeCell ref="C39:G39"/>
    <mergeCell ref="C43:G43"/>
    <mergeCell ref="C45:G45"/>
    <mergeCell ref="C48:G48"/>
    <mergeCell ref="C56:G56"/>
    <mergeCell ref="C60:G6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4"/>
  <sheetViews>
    <sheetView rightToLeft="1" workbookViewId="0">
      <selection activeCell="C21" sqref="C21"/>
    </sheetView>
  </sheetViews>
  <sheetFormatPr defaultColWidth="9.140625" defaultRowHeight="14.25" x14ac:dyDescent="0.2"/>
  <cols>
    <col min="1" max="1" width="8.7109375" style="2" customWidth="1"/>
    <col min="2" max="2" width="40.7109375" style="2" customWidth="1"/>
    <col min="3" max="5" width="15.7109375" style="2" customWidth="1"/>
    <col min="6" max="6" width="15.7109375" style="21" customWidth="1"/>
    <col min="7" max="8" width="15.7109375" style="1" customWidth="1"/>
    <col min="9" max="11" width="9.140625" style="1"/>
    <col min="12" max="12" width="0.42578125" style="1" customWidth="1"/>
    <col min="13" max="13" width="9.140625" style="1" hidden="1" customWidth="1"/>
    <col min="14" max="14" width="9.140625" style="1"/>
    <col min="15" max="15" width="4.28515625" style="1" customWidth="1"/>
    <col min="16" max="17" width="9.140625" style="1" hidden="1" customWidth="1"/>
    <col min="18" max="65" width="9.140625" style="1"/>
    <col min="66" max="66" width="9.140625" style="18"/>
    <col min="67" max="16384" width="9.140625" style="2"/>
  </cols>
  <sheetData>
    <row r="1" spans="1:19" s="2" customFormat="1" ht="22.5" customHeight="1" x14ac:dyDescent="0.2">
      <c r="A1" s="98" t="s">
        <v>113</v>
      </c>
      <c r="B1" s="98"/>
      <c r="C1" s="98"/>
      <c r="D1" s="98"/>
      <c r="E1" s="98"/>
      <c r="F1" s="98"/>
      <c r="G1" s="98"/>
      <c r="H1" s="98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21.75" customHeight="1" x14ac:dyDescent="0.2">
      <c r="A2" s="3" t="s">
        <v>114</v>
      </c>
      <c r="B2" s="99"/>
      <c r="C2" s="99"/>
      <c r="D2" s="99"/>
      <c r="E2" s="99"/>
      <c r="F2" s="99"/>
      <c r="G2" s="99"/>
      <c r="H2" s="4" t="s">
        <v>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2" customFormat="1" ht="46.5" customHeight="1" x14ac:dyDescent="0.25">
      <c r="A3" s="45" t="s">
        <v>91</v>
      </c>
      <c r="B3" s="6" t="s">
        <v>4</v>
      </c>
      <c r="C3" s="6" t="s">
        <v>115</v>
      </c>
      <c r="D3" s="6" t="s">
        <v>6</v>
      </c>
      <c r="E3" s="5" t="s">
        <v>7</v>
      </c>
      <c r="F3" s="7" t="s">
        <v>8</v>
      </c>
      <c r="G3" s="8" t="s">
        <v>9</v>
      </c>
      <c r="H3" s="9" t="s">
        <v>10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2" customFormat="1" ht="24.95" customHeight="1" x14ac:dyDescent="0.25">
      <c r="A4" s="10">
        <v>10</v>
      </c>
      <c r="B4" s="11" t="s">
        <v>11</v>
      </c>
      <c r="C4" s="48">
        <v>27</v>
      </c>
      <c r="D4" s="14">
        <v>438</v>
      </c>
      <c r="E4" s="14">
        <v>2520320</v>
      </c>
      <c r="F4" s="14">
        <v>350326</v>
      </c>
      <c r="G4" s="14">
        <v>2870646</v>
      </c>
      <c r="H4" s="74">
        <v>9</v>
      </c>
      <c r="I4" s="16"/>
      <c r="J4" s="16"/>
      <c r="K4" s="17"/>
      <c r="L4" s="16"/>
      <c r="M4" s="16"/>
      <c r="N4" s="17"/>
      <c r="O4" s="17"/>
      <c r="P4" s="16"/>
      <c r="Q4" s="16"/>
      <c r="R4" s="17"/>
      <c r="S4" s="17"/>
    </row>
    <row r="5" spans="1:19" s="2" customFormat="1" ht="24.95" customHeight="1" x14ac:dyDescent="0.25">
      <c r="A5" s="10">
        <v>11</v>
      </c>
      <c r="B5" s="11" t="s">
        <v>12</v>
      </c>
      <c r="C5" s="48">
        <v>4</v>
      </c>
      <c r="D5" s="14">
        <v>81</v>
      </c>
      <c r="E5" s="14">
        <v>449540</v>
      </c>
      <c r="F5" s="14">
        <v>53332</v>
      </c>
      <c r="G5" s="14">
        <v>502872</v>
      </c>
      <c r="H5" s="74">
        <v>2</v>
      </c>
      <c r="I5" s="16"/>
      <c r="J5" s="16"/>
      <c r="K5" s="17"/>
      <c r="L5" s="16"/>
      <c r="M5" s="16"/>
      <c r="N5" s="17"/>
      <c r="O5" s="17"/>
      <c r="P5" s="16"/>
      <c r="Q5" s="16"/>
      <c r="R5" s="17"/>
      <c r="S5" s="17"/>
    </row>
    <row r="6" spans="1:19" s="2" customFormat="1" ht="24.95" customHeight="1" x14ac:dyDescent="0.2">
      <c r="A6" s="10">
        <v>13</v>
      </c>
      <c r="B6" s="11" t="s">
        <v>14</v>
      </c>
      <c r="C6" s="48">
        <v>1</v>
      </c>
      <c r="D6" s="14">
        <v>9</v>
      </c>
      <c r="E6" s="14">
        <v>49500</v>
      </c>
      <c r="F6" s="14">
        <v>9544</v>
      </c>
      <c r="G6" s="14">
        <v>59044</v>
      </c>
      <c r="H6" s="74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2" customFormat="1" ht="33" customHeight="1" x14ac:dyDescent="0.2">
      <c r="A7" s="10">
        <v>16</v>
      </c>
      <c r="B7" s="11" t="s">
        <v>15</v>
      </c>
      <c r="C7" s="48">
        <v>1</v>
      </c>
      <c r="D7" s="14">
        <v>12</v>
      </c>
      <c r="E7" s="14">
        <v>29280</v>
      </c>
      <c r="F7" s="14">
        <v>3700</v>
      </c>
      <c r="G7" s="14">
        <v>32980</v>
      </c>
      <c r="H7" s="74">
        <v>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s="2" customFormat="1" ht="24.95" customHeight="1" x14ac:dyDescent="0.2">
      <c r="A8" s="10">
        <v>17</v>
      </c>
      <c r="B8" s="11" t="s">
        <v>16</v>
      </c>
      <c r="C8" s="48">
        <v>1</v>
      </c>
      <c r="D8" s="14">
        <v>19</v>
      </c>
      <c r="E8" s="14">
        <v>88500</v>
      </c>
      <c r="F8" s="14">
        <v>17530</v>
      </c>
      <c r="G8" s="14">
        <v>106030</v>
      </c>
      <c r="H8" s="74">
        <v>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s="2" customFormat="1" ht="24.95" customHeight="1" x14ac:dyDescent="0.2">
      <c r="A9" s="10">
        <v>18</v>
      </c>
      <c r="B9" s="11" t="s">
        <v>17</v>
      </c>
      <c r="C9" s="48">
        <v>1</v>
      </c>
      <c r="D9" s="14">
        <v>11</v>
      </c>
      <c r="E9" s="14">
        <v>57500</v>
      </c>
      <c r="F9" s="14">
        <v>7765</v>
      </c>
      <c r="G9" s="14">
        <v>65265</v>
      </c>
      <c r="H9" s="74">
        <v>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s="2" customFormat="1" ht="24.95" customHeight="1" x14ac:dyDescent="0.2">
      <c r="A10" s="10">
        <v>19</v>
      </c>
      <c r="B10" s="11" t="s">
        <v>18</v>
      </c>
      <c r="C10" s="48">
        <v>3</v>
      </c>
      <c r="D10" s="14">
        <v>35</v>
      </c>
      <c r="E10" s="14">
        <v>136920</v>
      </c>
      <c r="F10" s="14">
        <v>18000</v>
      </c>
      <c r="G10" s="14">
        <v>154920</v>
      </c>
      <c r="H10" s="74">
        <v>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s="2" customFormat="1" ht="24.95" customHeight="1" x14ac:dyDescent="0.2">
      <c r="A11" s="10">
        <v>20</v>
      </c>
      <c r="B11" s="11" t="s">
        <v>19</v>
      </c>
      <c r="C11" s="48">
        <v>1</v>
      </c>
      <c r="D11" s="14">
        <v>14</v>
      </c>
      <c r="E11" s="14">
        <v>116880</v>
      </c>
      <c r="F11" s="14">
        <v>19234</v>
      </c>
      <c r="G11" s="14">
        <v>136114</v>
      </c>
      <c r="H11" s="74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s="2" customFormat="1" ht="24.95" customHeight="1" x14ac:dyDescent="0.2">
      <c r="A12" s="10">
        <v>22</v>
      </c>
      <c r="B12" s="11" t="s">
        <v>21</v>
      </c>
      <c r="C12" s="48">
        <v>2</v>
      </c>
      <c r="D12" s="14">
        <v>22</v>
      </c>
      <c r="E12" s="14">
        <v>82880</v>
      </c>
      <c r="F12" s="14">
        <v>21500</v>
      </c>
      <c r="G12" s="14">
        <v>104380</v>
      </c>
      <c r="H12" s="74">
        <v>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24.95" customHeight="1" x14ac:dyDescent="0.2">
      <c r="A13" s="10">
        <v>23</v>
      </c>
      <c r="B13" s="11" t="s">
        <v>22</v>
      </c>
      <c r="C13" s="48">
        <v>35</v>
      </c>
      <c r="D13" s="14">
        <v>394</v>
      </c>
      <c r="E13" s="14">
        <v>1480160</v>
      </c>
      <c r="F13" s="14">
        <v>217075</v>
      </c>
      <c r="G13" s="14">
        <v>1697235</v>
      </c>
      <c r="H13" s="74">
        <v>23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2" customFormat="1" ht="24.95" customHeight="1" x14ac:dyDescent="0.2">
      <c r="A14" s="10">
        <v>24</v>
      </c>
      <c r="B14" s="11" t="s">
        <v>23</v>
      </c>
      <c r="C14" s="48">
        <v>4</v>
      </c>
      <c r="D14" s="14">
        <v>76</v>
      </c>
      <c r="E14" s="14">
        <v>398640</v>
      </c>
      <c r="F14" s="14">
        <v>68000</v>
      </c>
      <c r="G14" s="14">
        <v>466640</v>
      </c>
      <c r="H14" s="74">
        <v>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s="2" customFormat="1" ht="24.95" customHeight="1" x14ac:dyDescent="0.2">
      <c r="A15" s="10">
        <v>25</v>
      </c>
      <c r="B15" s="11" t="s">
        <v>24</v>
      </c>
      <c r="C15" s="48">
        <v>3</v>
      </c>
      <c r="D15" s="14">
        <v>50</v>
      </c>
      <c r="E15" s="14">
        <v>471600</v>
      </c>
      <c r="F15" s="14">
        <v>47140</v>
      </c>
      <c r="G15" s="14">
        <v>518740</v>
      </c>
      <c r="H15" s="74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s="2" customFormat="1" ht="24.95" customHeight="1" x14ac:dyDescent="0.2">
      <c r="A16" s="10">
        <v>29</v>
      </c>
      <c r="B16" s="11" t="s">
        <v>27</v>
      </c>
      <c r="C16" s="48">
        <v>1</v>
      </c>
      <c r="D16" s="14">
        <v>11</v>
      </c>
      <c r="E16" s="14">
        <v>49500</v>
      </c>
      <c r="F16" s="14">
        <v>3000</v>
      </c>
      <c r="G16" s="14">
        <v>52500</v>
      </c>
      <c r="H16" s="74">
        <v>2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66" ht="24.95" customHeight="1" x14ac:dyDescent="0.2">
      <c r="A17" s="10">
        <v>31</v>
      </c>
      <c r="B17" s="11" t="s">
        <v>28</v>
      </c>
      <c r="C17" s="48">
        <v>1</v>
      </c>
      <c r="D17" s="14">
        <v>8</v>
      </c>
      <c r="E17" s="14">
        <v>61800</v>
      </c>
      <c r="F17" s="14">
        <v>3794</v>
      </c>
      <c r="G17" s="14">
        <v>65594</v>
      </c>
      <c r="H17" s="74">
        <v>0</v>
      </c>
    </row>
    <row r="18" spans="1:66" s="20" customFormat="1" ht="24.95" customHeight="1" x14ac:dyDescent="0.2">
      <c r="A18" s="159"/>
      <c r="B18" s="160" t="s">
        <v>29</v>
      </c>
      <c r="C18" s="170">
        <f t="shared" ref="C18:H18" si="0">SUM(C4:C17)</f>
        <v>85</v>
      </c>
      <c r="D18" s="170">
        <f t="shared" si="0"/>
        <v>1180</v>
      </c>
      <c r="E18" s="170">
        <f t="shared" si="0"/>
        <v>5993020</v>
      </c>
      <c r="F18" s="170">
        <f t="shared" si="0"/>
        <v>839940</v>
      </c>
      <c r="G18" s="170">
        <f t="shared" si="0"/>
        <v>6832960</v>
      </c>
      <c r="H18" s="170">
        <f t="shared" si="0"/>
        <v>49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9"/>
    </row>
    <row r="19" spans="1:66" s="1" customFormat="1" ht="24.95" customHeight="1" x14ac:dyDescent="0.2"/>
    <row r="20" spans="1:66" s="1" customFormat="1" ht="24.95" customHeight="1" x14ac:dyDescent="0.2"/>
    <row r="21" spans="1:66" s="1" customFormat="1" ht="24.95" customHeight="1" x14ac:dyDescent="0.2"/>
    <row r="22" spans="1:66" s="1" customFormat="1" ht="24.95" customHeight="1" x14ac:dyDescent="0.2"/>
    <row r="23" spans="1:66" s="1" customFormat="1" ht="24.95" customHeight="1" x14ac:dyDescent="0.2"/>
    <row r="24" spans="1:66" s="1" customFormat="1" ht="24.95" customHeight="1" x14ac:dyDescent="0.2"/>
    <row r="25" spans="1:66" s="1" customFormat="1" ht="24.95" customHeight="1" x14ac:dyDescent="0.2"/>
    <row r="26" spans="1:66" s="1" customFormat="1" ht="24.95" customHeight="1" x14ac:dyDescent="0.2"/>
    <row r="27" spans="1:66" s="1" customFormat="1" ht="24.95" customHeight="1" x14ac:dyDescent="0.2"/>
    <row r="28" spans="1:66" s="1" customFormat="1" ht="24.95" customHeight="1" x14ac:dyDescent="0.2"/>
    <row r="29" spans="1:66" s="1" customFormat="1" ht="24.95" customHeight="1" x14ac:dyDescent="0.2"/>
    <row r="30" spans="1:66" s="1" customFormat="1" ht="24.95" customHeight="1" x14ac:dyDescent="0.2"/>
    <row r="31" spans="1:66" s="1" customFormat="1" ht="24.95" customHeight="1" x14ac:dyDescent="0.2"/>
    <row r="32" spans="1:66" s="1" customFormat="1" ht="24.95" customHeight="1" x14ac:dyDescent="0.2"/>
    <row r="33" s="1" customFormat="1" ht="24.95" customHeight="1" x14ac:dyDescent="0.2"/>
    <row r="34" s="1" customFormat="1" ht="24.95" customHeight="1" x14ac:dyDescent="0.2"/>
    <row r="35" s="1" customFormat="1" ht="24.95" customHeight="1" x14ac:dyDescent="0.2"/>
    <row r="36" s="1" customFormat="1" ht="24.95" customHeight="1" x14ac:dyDescent="0.2"/>
    <row r="37" s="1" customFormat="1" ht="24.95" customHeight="1" x14ac:dyDescent="0.2"/>
    <row r="38" s="1" customFormat="1" ht="24.95" customHeight="1" x14ac:dyDescent="0.2"/>
    <row r="39" s="1" customFormat="1" ht="24.95" customHeight="1" x14ac:dyDescent="0.2"/>
    <row r="40" s="1" customFormat="1" ht="24.95" customHeight="1" x14ac:dyDescent="0.2"/>
    <row r="41" s="1" customFormat="1" ht="24.95" customHeight="1" x14ac:dyDescent="0.2"/>
    <row r="42" s="1" customFormat="1" ht="24.95" customHeight="1" x14ac:dyDescent="0.2"/>
    <row r="43" s="1" customFormat="1" ht="24.95" customHeight="1" x14ac:dyDescent="0.2"/>
    <row r="44" s="1" customFormat="1" ht="24.95" customHeight="1" x14ac:dyDescent="0.2"/>
    <row r="45" s="1" customFormat="1" ht="24.95" customHeight="1" x14ac:dyDescent="0.2"/>
    <row r="46" s="1" customFormat="1" ht="24.95" customHeight="1" x14ac:dyDescent="0.2"/>
    <row r="47" s="1" customFormat="1" ht="24.95" customHeight="1" x14ac:dyDescent="0.2"/>
    <row r="48" s="1" customFormat="1" ht="24.95" customHeight="1" x14ac:dyDescent="0.2"/>
    <row r="49" s="1" customFormat="1" ht="24.95" customHeight="1" x14ac:dyDescent="0.2"/>
    <row r="50" s="1" customFormat="1" ht="24.95" customHeight="1" x14ac:dyDescent="0.2"/>
    <row r="51" s="1" customFormat="1" ht="24.95" customHeight="1" x14ac:dyDescent="0.2"/>
    <row r="52" s="1" customFormat="1" ht="24.95" customHeight="1" x14ac:dyDescent="0.2"/>
    <row r="53" s="1" customFormat="1" ht="24.95" customHeight="1" x14ac:dyDescent="0.2"/>
    <row r="54" s="1" customFormat="1" ht="24.95" customHeight="1" x14ac:dyDescent="0.2"/>
    <row r="55" s="1" customFormat="1" ht="24.95" customHeight="1" x14ac:dyDescent="0.2"/>
    <row r="56" s="1" customFormat="1" ht="24.95" customHeight="1" x14ac:dyDescent="0.2"/>
    <row r="57" s="1" customFormat="1" ht="24.95" customHeight="1" x14ac:dyDescent="0.2"/>
    <row r="58" s="1" customFormat="1" ht="24.95" customHeight="1" x14ac:dyDescent="0.2"/>
    <row r="59" s="1" customFormat="1" ht="24.95" customHeight="1" x14ac:dyDescent="0.2"/>
    <row r="60" s="1" customFormat="1" ht="24.95" customHeight="1" x14ac:dyDescent="0.2"/>
    <row r="61" s="1" customFormat="1" ht="24.95" customHeight="1" x14ac:dyDescent="0.2"/>
    <row r="62" s="1" customFormat="1" ht="24.95" customHeight="1" x14ac:dyDescent="0.2"/>
    <row r="63" s="1" customFormat="1" ht="24.95" customHeight="1" x14ac:dyDescent="0.2"/>
    <row r="64" s="1" customFormat="1" ht="24.95" customHeight="1" x14ac:dyDescent="0.2"/>
    <row r="65" s="1" customFormat="1" ht="24.95" customHeight="1" x14ac:dyDescent="0.2"/>
    <row r="66" s="1" customFormat="1" ht="24.95" customHeight="1" x14ac:dyDescent="0.2"/>
    <row r="67" s="1" customFormat="1" ht="24.95" customHeight="1" x14ac:dyDescent="0.2"/>
    <row r="68" s="1" customFormat="1" ht="24.95" customHeight="1" x14ac:dyDescent="0.2"/>
    <row r="69" s="1" customFormat="1" ht="24.95" customHeight="1" x14ac:dyDescent="0.2"/>
    <row r="70" s="1" customFormat="1" ht="24.95" customHeight="1" x14ac:dyDescent="0.2"/>
    <row r="71" s="1" customFormat="1" ht="24.95" customHeight="1" x14ac:dyDescent="0.2"/>
    <row r="72" s="1" customFormat="1" ht="24.95" customHeight="1" x14ac:dyDescent="0.2"/>
    <row r="73" s="1" customFormat="1" ht="24.95" customHeight="1" x14ac:dyDescent="0.2"/>
    <row r="74" s="1" customFormat="1" ht="24.95" customHeight="1" x14ac:dyDescent="0.2"/>
    <row r="75" s="1" customFormat="1" ht="24.95" customHeight="1" x14ac:dyDescent="0.2"/>
    <row r="76" s="1" customFormat="1" ht="24.95" customHeight="1" x14ac:dyDescent="0.2"/>
    <row r="77" s="1" customFormat="1" ht="24.95" customHeight="1" x14ac:dyDescent="0.2"/>
    <row r="78" s="1" customFormat="1" ht="24.95" customHeight="1" x14ac:dyDescent="0.2"/>
    <row r="79" s="1" customFormat="1" ht="24.95" customHeight="1" x14ac:dyDescent="0.2"/>
    <row r="80" s="1" customFormat="1" ht="24.95" customHeight="1" x14ac:dyDescent="0.2"/>
    <row r="81" s="1" customFormat="1" ht="24.95" customHeight="1" x14ac:dyDescent="0.2"/>
    <row r="82" s="1" customFormat="1" ht="24.95" customHeight="1" x14ac:dyDescent="0.2"/>
    <row r="83" s="1" customFormat="1" ht="24.95" customHeight="1" x14ac:dyDescent="0.2"/>
    <row r="84" s="1" customFormat="1" ht="24.95" customHeight="1" x14ac:dyDescent="0.2"/>
    <row r="85" s="1" customFormat="1" ht="24.95" customHeight="1" x14ac:dyDescent="0.2"/>
    <row r="86" s="1" customFormat="1" ht="24.95" customHeight="1" x14ac:dyDescent="0.2"/>
    <row r="87" s="1" customFormat="1" ht="24.95" customHeight="1" x14ac:dyDescent="0.2"/>
    <row r="88" s="1" customFormat="1" ht="24.95" customHeight="1" x14ac:dyDescent="0.2"/>
    <row r="89" s="1" customFormat="1" ht="24.95" customHeight="1" x14ac:dyDescent="0.2"/>
    <row r="90" s="1" customFormat="1" ht="24.95" customHeight="1" x14ac:dyDescent="0.2"/>
    <row r="91" s="1" customFormat="1" ht="24.95" customHeight="1" x14ac:dyDescent="0.2"/>
    <row r="92" s="1" customFormat="1" ht="24.95" customHeight="1" x14ac:dyDescent="0.2"/>
    <row r="93" s="1" customFormat="1" ht="24.95" customHeight="1" x14ac:dyDescent="0.2"/>
    <row r="94" s="1" customFormat="1" ht="24.95" customHeight="1" x14ac:dyDescent="0.2"/>
    <row r="95" s="1" customFormat="1" ht="24.95" customHeight="1" x14ac:dyDescent="0.2"/>
    <row r="96" s="1" customFormat="1" ht="24.95" customHeight="1" x14ac:dyDescent="0.2"/>
    <row r="97" s="1" customFormat="1" ht="24.95" customHeight="1" x14ac:dyDescent="0.2"/>
    <row r="98" s="1" customFormat="1" ht="24.95" customHeight="1" x14ac:dyDescent="0.2"/>
    <row r="99" s="1" customFormat="1" ht="24.95" customHeight="1" x14ac:dyDescent="0.2"/>
    <row r="100" s="1" customFormat="1" ht="24.95" customHeight="1" x14ac:dyDescent="0.2"/>
    <row r="101" s="1" customFormat="1" ht="24.95" customHeight="1" x14ac:dyDescent="0.2"/>
    <row r="102" s="1" customFormat="1" ht="24.95" customHeight="1" x14ac:dyDescent="0.2"/>
    <row r="103" s="1" customFormat="1" ht="24.95" customHeight="1" x14ac:dyDescent="0.2"/>
    <row r="104" s="1" customFormat="1" ht="24.95" customHeight="1" x14ac:dyDescent="0.2"/>
    <row r="105" s="1" customFormat="1" ht="24.95" customHeight="1" x14ac:dyDescent="0.2"/>
    <row r="106" s="1" customFormat="1" ht="24.95" customHeight="1" x14ac:dyDescent="0.2"/>
    <row r="107" s="1" customFormat="1" ht="24.95" customHeight="1" x14ac:dyDescent="0.2"/>
    <row r="108" s="1" customFormat="1" ht="24.95" customHeight="1" x14ac:dyDescent="0.2"/>
    <row r="109" s="1" customFormat="1" ht="24.95" customHeight="1" x14ac:dyDescent="0.2"/>
    <row r="110" s="1" customFormat="1" ht="24.95" customHeight="1" x14ac:dyDescent="0.2"/>
    <row r="111" s="1" customFormat="1" ht="24.95" customHeight="1" x14ac:dyDescent="0.2"/>
    <row r="112" s="1" customFormat="1" ht="24.95" customHeight="1" x14ac:dyDescent="0.2"/>
    <row r="113" s="1" customFormat="1" ht="24.95" customHeight="1" x14ac:dyDescent="0.2"/>
    <row r="114" s="1" customFormat="1" ht="24.95" customHeight="1" x14ac:dyDescent="0.2"/>
    <row r="115" s="1" customFormat="1" ht="24.95" customHeight="1" x14ac:dyDescent="0.2"/>
    <row r="116" s="1" customFormat="1" ht="24.95" customHeight="1" x14ac:dyDescent="0.2"/>
    <row r="117" s="1" customFormat="1" ht="24.95" customHeight="1" x14ac:dyDescent="0.2"/>
    <row r="118" s="1" customFormat="1" ht="24.95" customHeight="1" x14ac:dyDescent="0.2"/>
    <row r="119" s="1" customFormat="1" ht="24.95" customHeight="1" x14ac:dyDescent="0.2"/>
    <row r="120" s="1" customFormat="1" ht="24.95" customHeight="1" x14ac:dyDescent="0.2"/>
    <row r="121" s="1" customFormat="1" ht="24.95" customHeight="1" x14ac:dyDescent="0.2"/>
    <row r="122" s="1" customFormat="1" ht="24.95" customHeight="1" x14ac:dyDescent="0.2"/>
    <row r="123" s="1" customFormat="1" ht="24.95" customHeight="1" x14ac:dyDescent="0.2"/>
    <row r="124" s="1" customFormat="1" ht="24.95" customHeight="1" x14ac:dyDescent="0.2"/>
    <row r="125" s="1" customFormat="1" ht="24.95" customHeight="1" x14ac:dyDescent="0.2"/>
    <row r="126" s="1" customFormat="1" ht="24.95" customHeight="1" x14ac:dyDescent="0.2"/>
    <row r="127" s="1" customFormat="1" ht="24.95" customHeight="1" x14ac:dyDescent="0.2"/>
    <row r="128" s="1" customFormat="1" ht="24.95" customHeight="1" x14ac:dyDescent="0.2"/>
    <row r="129" s="1" customFormat="1" ht="24.95" customHeight="1" x14ac:dyDescent="0.2"/>
    <row r="130" s="1" customFormat="1" ht="24.95" customHeight="1" x14ac:dyDescent="0.2"/>
    <row r="131" s="1" customFormat="1" ht="24.95" customHeight="1" x14ac:dyDescent="0.2"/>
    <row r="132" s="1" customFormat="1" ht="24.95" customHeight="1" x14ac:dyDescent="0.2"/>
    <row r="133" s="1" customFormat="1" ht="24.95" customHeight="1" x14ac:dyDescent="0.2"/>
    <row r="134" s="1" customFormat="1" ht="24.95" customHeight="1" x14ac:dyDescent="0.2"/>
  </sheetData>
  <mergeCells count="2">
    <mergeCell ref="A1:H1"/>
    <mergeCell ref="B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9"/>
  <sheetViews>
    <sheetView rightToLeft="1" workbookViewId="0">
      <selection activeCell="D51" sqref="D51"/>
    </sheetView>
  </sheetViews>
  <sheetFormatPr defaultColWidth="9.140625" defaultRowHeight="14.25" x14ac:dyDescent="0.2"/>
  <cols>
    <col min="1" max="1" width="8.7109375" style="42" customWidth="1"/>
    <col min="2" max="2" width="40.7109375" style="2" customWidth="1"/>
    <col min="3" max="6" width="15.7109375" style="2" customWidth="1"/>
    <col min="7" max="7" width="15.7109375" style="21" customWidth="1"/>
    <col min="8" max="8" width="15.7109375" style="1" customWidth="1"/>
    <col min="9" max="57" width="9.140625" style="1"/>
    <col min="58" max="16384" width="9.140625" style="2"/>
  </cols>
  <sheetData>
    <row r="1" spans="1:66" ht="21.75" customHeight="1" x14ac:dyDescent="0.2">
      <c r="A1" s="106" t="s">
        <v>116</v>
      </c>
      <c r="B1" s="106"/>
      <c r="C1" s="106"/>
      <c r="D1" s="106"/>
      <c r="E1" s="106"/>
      <c r="F1" s="106"/>
      <c r="G1" s="106"/>
      <c r="H1" s="106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18"/>
    </row>
    <row r="2" spans="1:66" ht="21.75" customHeight="1" x14ac:dyDescent="0.2">
      <c r="A2" s="107" t="s">
        <v>117</v>
      </c>
      <c r="B2" s="107"/>
      <c r="C2" s="23"/>
      <c r="D2" s="23"/>
      <c r="E2" s="23"/>
      <c r="F2" s="23"/>
      <c r="G2" s="23"/>
      <c r="H2" s="24" t="s">
        <v>32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18"/>
    </row>
    <row r="3" spans="1:66" ht="50.25" customHeight="1" x14ac:dyDescent="0.2">
      <c r="A3" s="5" t="s">
        <v>33</v>
      </c>
      <c r="B3" s="5" t="s">
        <v>4</v>
      </c>
      <c r="C3" s="9" t="s">
        <v>34</v>
      </c>
      <c r="D3" s="9" t="s">
        <v>35</v>
      </c>
      <c r="E3" s="9" t="s">
        <v>7</v>
      </c>
      <c r="F3" s="9" t="s">
        <v>8</v>
      </c>
      <c r="G3" s="7" t="s">
        <v>9</v>
      </c>
      <c r="H3" s="7" t="s">
        <v>36</v>
      </c>
      <c r="I3" s="28"/>
      <c r="J3" s="28"/>
      <c r="K3" s="28"/>
      <c r="L3" s="28"/>
      <c r="M3" s="28"/>
      <c r="N3" s="28"/>
    </row>
    <row r="4" spans="1:66" ht="24.95" customHeight="1" x14ac:dyDescent="0.2">
      <c r="A4" s="10">
        <v>10</v>
      </c>
      <c r="B4" s="11" t="s">
        <v>11</v>
      </c>
      <c r="C4" s="103"/>
      <c r="D4" s="104"/>
      <c r="E4" s="104"/>
      <c r="F4" s="104"/>
      <c r="G4" s="104"/>
      <c r="H4" s="105"/>
      <c r="I4" s="29"/>
      <c r="J4" s="29"/>
      <c r="K4" s="29"/>
      <c r="L4" s="28"/>
      <c r="M4" s="29"/>
      <c r="N4" s="28"/>
    </row>
    <row r="5" spans="1:66" ht="24.95" customHeight="1" x14ac:dyDescent="0.2">
      <c r="A5" s="10">
        <v>1010</v>
      </c>
      <c r="B5" s="11" t="s">
        <v>37</v>
      </c>
      <c r="C5" s="31">
        <v>1</v>
      </c>
      <c r="D5" s="31">
        <v>10</v>
      </c>
      <c r="E5" s="31">
        <v>33300</v>
      </c>
      <c r="F5" s="31">
        <v>3650</v>
      </c>
      <c r="G5" s="31">
        <v>36950</v>
      </c>
      <c r="H5" s="31">
        <v>0</v>
      </c>
      <c r="I5" s="29"/>
      <c r="J5" s="28"/>
      <c r="K5" s="29"/>
      <c r="L5" s="28"/>
      <c r="M5" s="29"/>
      <c r="N5" s="28"/>
    </row>
    <row r="6" spans="1:66" ht="24.95" customHeight="1" x14ac:dyDescent="0.2">
      <c r="A6" s="10">
        <v>1040</v>
      </c>
      <c r="B6" s="11" t="s">
        <v>39</v>
      </c>
      <c r="C6" s="31">
        <v>1</v>
      </c>
      <c r="D6" s="31">
        <v>12</v>
      </c>
      <c r="E6" s="31">
        <v>17800</v>
      </c>
      <c r="F6" s="31">
        <v>4150</v>
      </c>
      <c r="G6" s="31">
        <v>21950</v>
      </c>
      <c r="H6" s="31">
        <v>0</v>
      </c>
      <c r="I6" s="29"/>
      <c r="J6" s="28"/>
      <c r="K6" s="29"/>
      <c r="L6" s="28"/>
      <c r="M6" s="29"/>
      <c r="N6" s="28"/>
    </row>
    <row r="7" spans="1:66" ht="24.95" customHeight="1" x14ac:dyDescent="0.2">
      <c r="A7" s="10">
        <v>1050</v>
      </c>
      <c r="B7" s="11" t="s">
        <v>40</v>
      </c>
      <c r="C7" s="31">
        <v>4</v>
      </c>
      <c r="D7" s="31">
        <v>85</v>
      </c>
      <c r="E7" s="31">
        <v>607960</v>
      </c>
      <c r="F7" s="31">
        <v>41332</v>
      </c>
      <c r="G7" s="31">
        <v>649292</v>
      </c>
      <c r="H7" s="31">
        <v>1</v>
      </c>
      <c r="I7" s="29"/>
      <c r="J7" s="28"/>
      <c r="K7" s="29"/>
      <c r="L7" s="28"/>
      <c r="M7" s="29"/>
      <c r="N7" s="28"/>
    </row>
    <row r="8" spans="1:66" ht="24.95" customHeight="1" x14ac:dyDescent="0.2">
      <c r="A8" s="10">
        <v>1061</v>
      </c>
      <c r="B8" s="11" t="s">
        <v>41</v>
      </c>
      <c r="C8" s="31">
        <v>13</v>
      </c>
      <c r="D8" s="31">
        <v>204</v>
      </c>
      <c r="E8" s="31">
        <v>1369400</v>
      </c>
      <c r="F8" s="31">
        <v>240820</v>
      </c>
      <c r="G8" s="31">
        <v>1610220</v>
      </c>
      <c r="H8" s="31">
        <v>2</v>
      </c>
      <c r="I8" s="29"/>
      <c r="J8" s="28"/>
      <c r="K8" s="29"/>
      <c r="L8" s="28"/>
      <c r="M8" s="29"/>
      <c r="N8" s="28"/>
    </row>
    <row r="9" spans="1:66" ht="24.95" customHeight="1" x14ac:dyDescent="0.2">
      <c r="A9" s="10">
        <v>1073</v>
      </c>
      <c r="B9" s="11" t="s">
        <v>43</v>
      </c>
      <c r="C9" s="31">
        <v>5</v>
      </c>
      <c r="D9" s="31">
        <v>74</v>
      </c>
      <c r="E9" s="31">
        <v>253700</v>
      </c>
      <c r="F9" s="31">
        <v>35558</v>
      </c>
      <c r="G9" s="31">
        <v>289258</v>
      </c>
      <c r="H9" s="31">
        <v>1</v>
      </c>
      <c r="I9" s="29"/>
      <c r="J9" s="28"/>
      <c r="K9" s="29"/>
      <c r="L9" s="28"/>
      <c r="M9" s="29"/>
      <c r="N9" s="28"/>
    </row>
    <row r="10" spans="1:66" ht="33" customHeight="1" x14ac:dyDescent="0.2">
      <c r="A10" s="10">
        <v>1074</v>
      </c>
      <c r="B10" s="11" t="s">
        <v>44</v>
      </c>
      <c r="C10" s="31">
        <v>1</v>
      </c>
      <c r="D10" s="31">
        <v>23</v>
      </c>
      <c r="E10" s="31">
        <v>109560</v>
      </c>
      <c r="F10" s="31">
        <v>6200</v>
      </c>
      <c r="G10" s="31">
        <v>115760</v>
      </c>
      <c r="H10" s="31">
        <v>2</v>
      </c>
      <c r="I10" s="29"/>
      <c r="J10" s="28"/>
      <c r="K10" s="29"/>
      <c r="L10" s="28"/>
      <c r="M10" s="29"/>
      <c r="N10" s="28"/>
    </row>
    <row r="11" spans="1:66" ht="29.25" customHeight="1" x14ac:dyDescent="0.2">
      <c r="A11" s="10">
        <v>1079</v>
      </c>
      <c r="B11" s="11" t="s">
        <v>46</v>
      </c>
      <c r="C11" s="31">
        <v>2</v>
      </c>
      <c r="D11" s="31">
        <v>30</v>
      </c>
      <c r="E11" s="31">
        <v>128600</v>
      </c>
      <c r="F11" s="31">
        <v>18616</v>
      </c>
      <c r="G11" s="31">
        <v>147216</v>
      </c>
      <c r="H11" s="31">
        <v>3</v>
      </c>
      <c r="I11" s="29"/>
      <c r="J11" s="28"/>
      <c r="K11" s="29"/>
      <c r="L11" s="28"/>
      <c r="M11" s="29"/>
      <c r="N11" s="28"/>
    </row>
    <row r="12" spans="1:66" ht="24.95" customHeight="1" x14ac:dyDescent="0.2">
      <c r="A12" s="10">
        <v>11</v>
      </c>
      <c r="B12" s="11" t="s">
        <v>12</v>
      </c>
      <c r="C12" s="142"/>
      <c r="D12" s="143"/>
      <c r="E12" s="143"/>
      <c r="F12" s="143"/>
      <c r="G12" s="143"/>
      <c r="H12" s="144"/>
      <c r="I12" s="29"/>
      <c r="J12" s="29"/>
      <c r="K12" s="29"/>
      <c r="L12" s="28"/>
      <c r="M12" s="29"/>
      <c r="N12" s="28"/>
    </row>
    <row r="13" spans="1:66" s="39" customFormat="1" ht="28.5" customHeight="1" x14ac:dyDescent="0.2">
      <c r="A13" s="10">
        <v>1104</v>
      </c>
      <c r="B13" s="36" t="s">
        <v>51</v>
      </c>
      <c r="C13" s="31">
        <v>4</v>
      </c>
      <c r="D13" s="31">
        <v>81</v>
      </c>
      <c r="E13" s="31">
        <v>449540</v>
      </c>
      <c r="F13" s="31">
        <v>53332</v>
      </c>
      <c r="G13" s="31">
        <v>502872</v>
      </c>
      <c r="H13" s="31">
        <v>2</v>
      </c>
      <c r="I13" s="37"/>
      <c r="J13" s="28"/>
      <c r="K13" s="37"/>
      <c r="L13" s="28"/>
      <c r="M13" s="37"/>
      <c r="N13" s="2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</row>
    <row r="14" spans="1:66" s="39" customFormat="1" ht="24.95" customHeight="1" x14ac:dyDescent="0.2">
      <c r="A14" s="10">
        <v>13</v>
      </c>
      <c r="B14" s="36" t="s">
        <v>14</v>
      </c>
      <c r="C14" s="100"/>
      <c r="D14" s="101"/>
      <c r="E14" s="101"/>
      <c r="F14" s="101"/>
      <c r="G14" s="101"/>
      <c r="H14" s="102"/>
      <c r="I14" s="37"/>
      <c r="J14" s="28"/>
      <c r="K14" s="37"/>
      <c r="L14" s="28"/>
      <c r="M14" s="37"/>
      <c r="N14" s="2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</row>
    <row r="15" spans="1:66" s="39" customFormat="1" ht="24.95" customHeight="1" x14ac:dyDescent="0.2">
      <c r="A15" s="10">
        <v>1392</v>
      </c>
      <c r="B15" s="36" t="s">
        <v>52</v>
      </c>
      <c r="C15" s="31">
        <v>1</v>
      </c>
      <c r="D15" s="31">
        <v>9</v>
      </c>
      <c r="E15" s="31">
        <v>49500</v>
      </c>
      <c r="F15" s="31">
        <v>9544</v>
      </c>
      <c r="G15" s="31">
        <v>59044</v>
      </c>
      <c r="H15" s="31">
        <v>0</v>
      </c>
      <c r="I15" s="37"/>
      <c r="J15" s="28"/>
      <c r="K15" s="37"/>
      <c r="L15" s="28"/>
      <c r="M15" s="37"/>
      <c r="N15" s="2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</row>
    <row r="16" spans="1:66" s="39" customFormat="1" ht="20.25" customHeight="1" x14ac:dyDescent="0.2">
      <c r="A16" s="32"/>
      <c r="B16" s="75"/>
      <c r="C16" s="35"/>
      <c r="D16" s="35"/>
      <c r="E16" s="35"/>
      <c r="F16" s="35"/>
      <c r="G16" s="35"/>
      <c r="H16" s="35" t="s">
        <v>48</v>
      </c>
      <c r="I16" s="37"/>
      <c r="J16" s="28"/>
      <c r="K16" s="37"/>
      <c r="L16" s="28"/>
      <c r="M16" s="37"/>
      <c r="N16" s="2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71"/>
    </row>
    <row r="17" spans="1:66" ht="21" customHeight="1" x14ac:dyDescent="0.2">
      <c r="A17" s="106" t="s">
        <v>116</v>
      </c>
      <c r="B17" s="106"/>
      <c r="C17" s="106"/>
      <c r="D17" s="106"/>
      <c r="E17" s="106"/>
      <c r="F17" s="106"/>
      <c r="G17" s="106"/>
      <c r="H17" s="106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18"/>
    </row>
    <row r="18" spans="1:66" ht="24.95" customHeight="1" x14ac:dyDescent="0.2">
      <c r="A18" s="107" t="s">
        <v>118</v>
      </c>
      <c r="B18" s="107"/>
      <c r="C18" s="76"/>
      <c r="D18" s="76"/>
      <c r="E18" s="76"/>
      <c r="F18" s="76"/>
      <c r="G18" s="76"/>
      <c r="H18" s="24" t="s">
        <v>32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18"/>
    </row>
    <row r="19" spans="1:66" ht="50.25" customHeight="1" x14ac:dyDescent="0.2">
      <c r="A19" s="5" t="s">
        <v>33</v>
      </c>
      <c r="B19" s="5" t="s">
        <v>4</v>
      </c>
      <c r="C19" s="9" t="s">
        <v>34</v>
      </c>
      <c r="D19" s="9" t="s">
        <v>35</v>
      </c>
      <c r="E19" s="9" t="s">
        <v>7</v>
      </c>
      <c r="F19" s="9" t="s">
        <v>8</v>
      </c>
      <c r="G19" s="7" t="s">
        <v>9</v>
      </c>
      <c r="H19" s="7" t="s">
        <v>36</v>
      </c>
      <c r="I19" s="28"/>
      <c r="J19" s="28"/>
      <c r="K19" s="28"/>
      <c r="L19" s="28"/>
      <c r="M19" s="28"/>
      <c r="N19" s="28"/>
    </row>
    <row r="20" spans="1:66" ht="30.75" customHeight="1" x14ac:dyDescent="0.2">
      <c r="A20" s="10">
        <v>16</v>
      </c>
      <c r="B20" s="11" t="s">
        <v>15</v>
      </c>
      <c r="C20" s="139"/>
      <c r="D20" s="140"/>
      <c r="E20" s="140"/>
      <c r="F20" s="140"/>
      <c r="G20" s="140"/>
      <c r="H20" s="141"/>
      <c r="I20" s="29"/>
      <c r="J20" s="29"/>
      <c r="K20" s="29"/>
      <c r="L20" s="28"/>
      <c r="M20" s="29"/>
      <c r="N20" s="28"/>
    </row>
    <row r="21" spans="1:66" s="39" customFormat="1" ht="29.25" customHeight="1" x14ac:dyDescent="0.2">
      <c r="A21" s="10">
        <v>1629</v>
      </c>
      <c r="B21" s="36" t="s">
        <v>54</v>
      </c>
      <c r="C21" s="31">
        <v>1</v>
      </c>
      <c r="D21" s="31">
        <v>12</v>
      </c>
      <c r="E21" s="31">
        <v>29280</v>
      </c>
      <c r="F21" s="31">
        <v>3700</v>
      </c>
      <c r="G21" s="31">
        <v>32980</v>
      </c>
      <c r="H21" s="31">
        <v>2</v>
      </c>
      <c r="I21" s="37"/>
      <c r="J21" s="28"/>
      <c r="K21" s="37"/>
      <c r="L21" s="28"/>
      <c r="M21" s="37"/>
      <c r="N21" s="2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66" ht="24.95" customHeight="1" x14ac:dyDescent="0.2">
      <c r="A22" s="10">
        <v>17</v>
      </c>
      <c r="B22" s="11" t="s">
        <v>16</v>
      </c>
      <c r="C22" s="100"/>
      <c r="D22" s="101"/>
      <c r="E22" s="101"/>
      <c r="F22" s="101"/>
      <c r="G22" s="101"/>
      <c r="H22" s="102"/>
      <c r="I22" s="29"/>
      <c r="J22" s="29"/>
      <c r="K22" s="29"/>
      <c r="L22" s="28"/>
      <c r="M22" s="29"/>
      <c r="N22" s="28"/>
    </row>
    <row r="23" spans="1:66" s="39" customFormat="1" ht="24.95" customHeight="1" x14ac:dyDescent="0.2">
      <c r="A23" s="10">
        <v>1709</v>
      </c>
      <c r="B23" s="36" t="s">
        <v>57</v>
      </c>
      <c r="C23" s="31">
        <v>1</v>
      </c>
      <c r="D23" s="31">
        <v>19</v>
      </c>
      <c r="E23" s="31">
        <v>88500</v>
      </c>
      <c r="F23" s="31">
        <v>17530</v>
      </c>
      <c r="G23" s="31">
        <v>106030</v>
      </c>
      <c r="H23" s="31">
        <v>1</v>
      </c>
      <c r="I23" s="37"/>
      <c r="J23" s="28"/>
      <c r="K23" s="37"/>
      <c r="L23" s="28"/>
      <c r="M23" s="37"/>
      <c r="N23" s="2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66" s="39" customFormat="1" ht="24.95" customHeight="1" x14ac:dyDescent="0.2">
      <c r="A24" s="10">
        <v>18</v>
      </c>
      <c r="B24" s="36" t="s">
        <v>58</v>
      </c>
      <c r="C24" s="100"/>
      <c r="D24" s="101"/>
      <c r="E24" s="101"/>
      <c r="F24" s="101"/>
      <c r="G24" s="101"/>
      <c r="H24" s="102"/>
      <c r="I24" s="37"/>
      <c r="J24" s="28"/>
      <c r="K24" s="37"/>
      <c r="L24" s="28"/>
      <c r="M24" s="37"/>
      <c r="N24" s="2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66" s="39" customFormat="1" ht="24.95" customHeight="1" x14ac:dyDescent="0.2">
      <c r="A25" s="10">
        <v>1811</v>
      </c>
      <c r="B25" s="36" t="s">
        <v>59</v>
      </c>
      <c r="C25" s="31">
        <v>1</v>
      </c>
      <c r="D25" s="31">
        <v>11</v>
      </c>
      <c r="E25" s="31">
        <v>57500</v>
      </c>
      <c r="F25" s="31">
        <v>7765</v>
      </c>
      <c r="G25" s="31">
        <v>65265</v>
      </c>
      <c r="H25" s="31">
        <v>1</v>
      </c>
      <c r="I25" s="37"/>
      <c r="J25" s="28"/>
      <c r="K25" s="37"/>
      <c r="L25" s="28"/>
      <c r="M25" s="37"/>
      <c r="N25" s="2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66" ht="24.95" customHeight="1" x14ac:dyDescent="0.2">
      <c r="A26" s="10">
        <v>19</v>
      </c>
      <c r="B26" s="11" t="s">
        <v>18</v>
      </c>
      <c r="C26" s="100"/>
      <c r="D26" s="101"/>
      <c r="E26" s="101"/>
      <c r="F26" s="101"/>
      <c r="G26" s="101"/>
      <c r="H26" s="102"/>
      <c r="I26" s="29"/>
      <c r="J26" s="29"/>
      <c r="K26" s="29"/>
      <c r="L26" s="28"/>
      <c r="M26" s="29"/>
      <c r="N26" s="28"/>
    </row>
    <row r="27" spans="1:66" s="39" customFormat="1" ht="24.95" customHeight="1" x14ac:dyDescent="0.2">
      <c r="A27" s="10">
        <v>1920</v>
      </c>
      <c r="B27" s="36" t="s">
        <v>61</v>
      </c>
      <c r="C27" s="31">
        <v>3</v>
      </c>
      <c r="D27" s="31">
        <v>35</v>
      </c>
      <c r="E27" s="31">
        <v>136920</v>
      </c>
      <c r="F27" s="31">
        <v>18000</v>
      </c>
      <c r="G27" s="31">
        <v>154920</v>
      </c>
      <c r="H27" s="31">
        <v>2</v>
      </c>
      <c r="I27" s="37"/>
      <c r="J27" s="28"/>
      <c r="K27" s="37"/>
      <c r="L27" s="28"/>
      <c r="M27" s="37"/>
      <c r="N27" s="2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66" ht="24.95" customHeight="1" x14ac:dyDescent="0.2">
      <c r="A28" s="10">
        <v>20</v>
      </c>
      <c r="B28" s="11" t="s">
        <v>19</v>
      </c>
      <c r="C28" s="100"/>
      <c r="D28" s="101"/>
      <c r="E28" s="101"/>
      <c r="F28" s="101"/>
      <c r="G28" s="101"/>
      <c r="H28" s="102"/>
      <c r="I28" s="29"/>
      <c r="J28" s="29"/>
      <c r="K28" s="29"/>
      <c r="L28" s="28"/>
      <c r="M28" s="29"/>
      <c r="N28" s="28"/>
    </row>
    <row r="29" spans="1:66" s="39" customFormat="1" ht="30.75" customHeight="1" x14ac:dyDescent="0.2">
      <c r="A29" s="10">
        <v>2022</v>
      </c>
      <c r="B29" s="36" t="s">
        <v>62</v>
      </c>
      <c r="C29" s="31">
        <v>1</v>
      </c>
      <c r="D29" s="31">
        <v>14</v>
      </c>
      <c r="E29" s="31">
        <v>116880</v>
      </c>
      <c r="F29" s="31">
        <v>19234</v>
      </c>
      <c r="G29" s="31">
        <v>136114</v>
      </c>
      <c r="H29" s="31">
        <v>0</v>
      </c>
      <c r="I29" s="37"/>
      <c r="J29" s="28"/>
      <c r="K29" s="37"/>
      <c r="L29" s="28"/>
      <c r="M29" s="37"/>
      <c r="N29" s="2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66" ht="24.95" customHeight="1" x14ac:dyDescent="0.2">
      <c r="A30" s="10">
        <v>22</v>
      </c>
      <c r="B30" s="11" t="s">
        <v>21</v>
      </c>
      <c r="C30" s="100"/>
      <c r="D30" s="101"/>
      <c r="E30" s="101"/>
      <c r="F30" s="101"/>
      <c r="G30" s="101"/>
      <c r="H30" s="102"/>
      <c r="I30" s="29"/>
      <c r="J30" s="29"/>
      <c r="K30" s="29"/>
      <c r="L30" s="28"/>
      <c r="M30" s="29"/>
      <c r="N30" s="28"/>
    </row>
    <row r="31" spans="1:66" s="39" customFormat="1" ht="24.95" customHeight="1" x14ac:dyDescent="0.2">
      <c r="A31" s="10">
        <v>2220</v>
      </c>
      <c r="B31" s="36" t="s">
        <v>67</v>
      </c>
      <c r="C31" s="31">
        <v>2</v>
      </c>
      <c r="D31" s="31">
        <v>22</v>
      </c>
      <c r="E31" s="31">
        <v>82880</v>
      </c>
      <c r="F31" s="31">
        <v>21500</v>
      </c>
      <c r="G31" s="31">
        <v>104380</v>
      </c>
      <c r="H31" s="31">
        <v>1</v>
      </c>
      <c r="I31" s="37"/>
      <c r="J31" s="28"/>
      <c r="K31" s="37"/>
      <c r="L31" s="28"/>
      <c r="M31" s="37"/>
      <c r="N31" s="2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</row>
    <row r="32" spans="1:66" ht="24.95" customHeight="1" x14ac:dyDescent="0.2">
      <c r="A32" s="10">
        <v>23</v>
      </c>
      <c r="B32" s="11" t="s">
        <v>22</v>
      </c>
      <c r="C32" s="100"/>
      <c r="D32" s="101"/>
      <c r="E32" s="101"/>
      <c r="F32" s="101"/>
      <c r="G32" s="101"/>
      <c r="H32" s="102"/>
      <c r="I32" s="29"/>
      <c r="J32" s="29"/>
      <c r="K32" s="29"/>
      <c r="L32" s="28"/>
      <c r="M32" s="29"/>
      <c r="N32" s="28"/>
    </row>
    <row r="33" spans="1:57" s="39" customFormat="1" ht="24.95" customHeight="1" x14ac:dyDescent="0.2">
      <c r="A33" s="10">
        <v>2391</v>
      </c>
      <c r="B33" s="36" t="s">
        <v>69</v>
      </c>
      <c r="C33" s="31">
        <v>2</v>
      </c>
      <c r="D33" s="31">
        <v>19</v>
      </c>
      <c r="E33" s="31">
        <v>62580</v>
      </c>
      <c r="F33" s="31">
        <v>8800</v>
      </c>
      <c r="G33" s="31">
        <v>71380</v>
      </c>
      <c r="H33" s="31">
        <v>1</v>
      </c>
      <c r="I33" s="37"/>
      <c r="J33" s="28"/>
      <c r="K33" s="37"/>
      <c r="L33" s="28"/>
      <c r="M33" s="37"/>
      <c r="N33" s="2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</row>
    <row r="34" spans="1:57" s="39" customFormat="1" ht="24.95" customHeight="1" x14ac:dyDescent="0.2">
      <c r="A34" s="10">
        <v>2395</v>
      </c>
      <c r="B34" s="36" t="s">
        <v>73</v>
      </c>
      <c r="C34" s="31">
        <v>32</v>
      </c>
      <c r="D34" s="31">
        <v>365</v>
      </c>
      <c r="E34" s="31">
        <v>1382480</v>
      </c>
      <c r="F34" s="31">
        <v>203550</v>
      </c>
      <c r="G34" s="31">
        <v>1586030</v>
      </c>
      <c r="H34" s="31">
        <v>21</v>
      </c>
      <c r="I34" s="37"/>
      <c r="J34" s="28"/>
      <c r="K34" s="37"/>
      <c r="L34" s="28"/>
      <c r="M34" s="37"/>
      <c r="N34" s="2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</row>
    <row r="35" spans="1:57" s="39" customFormat="1" ht="24.95" customHeight="1" x14ac:dyDescent="0.2">
      <c r="A35" s="10">
        <v>2396</v>
      </c>
      <c r="B35" s="36" t="s">
        <v>74</v>
      </c>
      <c r="C35" s="31">
        <v>1</v>
      </c>
      <c r="D35" s="31">
        <v>10</v>
      </c>
      <c r="E35" s="31">
        <v>35100</v>
      </c>
      <c r="F35" s="31">
        <v>4725</v>
      </c>
      <c r="G35" s="31">
        <v>39825</v>
      </c>
      <c r="H35" s="31">
        <v>1</v>
      </c>
      <c r="I35" s="37"/>
      <c r="J35" s="28"/>
      <c r="K35" s="37"/>
      <c r="L35" s="28"/>
      <c r="M35" s="37"/>
      <c r="N35" s="2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s="39" customFormat="1" ht="24.95" customHeight="1" x14ac:dyDescent="0.2">
      <c r="A36" s="10">
        <v>24</v>
      </c>
      <c r="B36" s="36" t="s">
        <v>23</v>
      </c>
      <c r="C36" s="100"/>
      <c r="D36" s="101"/>
      <c r="E36" s="101"/>
      <c r="F36" s="101"/>
      <c r="G36" s="101"/>
      <c r="H36" s="102"/>
      <c r="I36" s="37"/>
      <c r="J36" s="28"/>
      <c r="K36" s="37"/>
      <c r="L36" s="28"/>
      <c r="M36" s="37"/>
      <c r="N36" s="2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</row>
    <row r="37" spans="1:57" s="39" customFormat="1" ht="24.95" customHeight="1" x14ac:dyDescent="0.2">
      <c r="A37" s="10">
        <v>2410</v>
      </c>
      <c r="B37" s="36" t="s">
        <v>75</v>
      </c>
      <c r="C37" s="31">
        <v>2</v>
      </c>
      <c r="D37" s="31">
        <v>41</v>
      </c>
      <c r="E37" s="31">
        <v>226920</v>
      </c>
      <c r="F37" s="31">
        <v>54280</v>
      </c>
      <c r="G37" s="31">
        <v>281200</v>
      </c>
      <c r="H37" s="31">
        <v>3</v>
      </c>
      <c r="I37" s="37"/>
      <c r="J37" s="28"/>
      <c r="K37" s="37"/>
      <c r="L37" s="28"/>
      <c r="M37" s="37"/>
      <c r="N37" s="2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</row>
    <row r="38" spans="1:57" s="39" customFormat="1" ht="24.95" customHeight="1" x14ac:dyDescent="0.2">
      <c r="A38" s="10">
        <v>2420</v>
      </c>
      <c r="B38" s="36" t="s">
        <v>76</v>
      </c>
      <c r="C38" s="31">
        <v>1</v>
      </c>
      <c r="D38" s="31">
        <v>14</v>
      </c>
      <c r="E38" s="31">
        <v>83520</v>
      </c>
      <c r="F38" s="31">
        <v>8720</v>
      </c>
      <c r="G38" s="31">
        <v>92240</v>
      </c>
      <c r="H38" s="31">
        <v>1</v>
      </c>
      <c r="I38" s="37"/>
      <c r="J38" s="28"/>
      <c r="K38" s="37"/>
      <c r="L38" s="28"/>
      <c r="M38" s="37"/>
      <c r="N38" s="2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</row>
    <row r="39" spans="1:57" s="39" customFormat="1" ht="24.95" customHeight="1" x14ac:dyDescent="0.2">
      <c r="A39" s="10">
        <v>2432</v>
      </c>
      <c r="B39" s="36" t="s">
        <v>77</v>
      </c>
      <c r="C39" s="31">
        <v>1</v>
      </c>
      <c r="D39" s="31">
        <v>21</v>
      </c>
      <c r="E39" s="31">
        <v>88200</v>
      </c>
      <c r="F39" s="31">
        <v>5000</v>
      </c>
      <c r="G39" s="31">
        <v>93200</v>
      </c>
      <c r="H39" s="31">
        <v>2</v>
      </c>
      <c r="I39" s="37"/>
      <c r="J39" s="28"/>
      <c r="K39" s="37"/>
      <c r="L39" s="28"/>
      <c r="M39" s="37"/>
      <c r="N39" s="2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</row>
    <row r="40" spans="1:57" s="39" customFormat="1" ht="24.95" customHeight="1" x14ac:dyDescent="0.2">
      <c r="A40" s="10">
        <v>25</v>
      </c>
      <c r="B40" s="36" t="s">
        <v>78</v>
      </c>
      <c r="C40" s="100"/>
      <c r="D40" s="101"/>
      <c r="E40" s="101"/>
      <c r="F40" s="101"/>
      <c r="G40" s="101"/>
      <c r="H40" s="102"/>
      <c r="I40" s="37"/>
      <c r="J40" s="28"/>
      <c r="K40" s="37"/>
      <c r="L40" s="28"/>
      <c r="M40" s="37"/>
      <c r="N40" s="2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1:57" s="39" customFormat="1" ht="24.95" customHeight="1" x14ac:dyDescent="0.2">
      <c r="A41" s="10">
        <v>2512</v>
      </c>
      <c r="B41" s="36" t="s">
        <v>80</v>
      </c>
      <c r="C41" s="31">
        <v>1</v>
      </c>
      <c r="D41" s="31">
        <v>9</v>
      </c>
      <c r="E41" s="31">
        <v>63600</v>
      </c>
      <c r="F41" s="31">
        <v>11448</v>
      </c>
      <c r="G41" s="31">
        <v>75048</v>
      </c>
      <c r="H41" s="31">
        <v>0</v>
      </c>
      <c r="I41" s="37"/>
      <c r="J41" s="28"/>
      <c r="K41" s="37"/>
      <c r="L41" s="28"/>
      <c r="M41" s="37"/>
      <c r="N41" s="2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57" ht="30.75" customHeight="1" x14ac:dyDescent="0.2">
      <c r="A42" s="10">
        <v>2599</v>
      </c>
      <c r="B42" s="36" t="s">
        <v>81</v>
      </c>
      <c r="C42" s="31">
        <v>2</v>
      </c>
      <c r="D42" s="31">
        <v>41</v>
      </c>
      <c r="E42" s="31">
        <v>408000</v>
      </c>
      <c r="F42" s="31">
        <v>35692</v>
      </c>
      <c r="G42" s="31">
        <v>443692</v>
      </c>
      <c r="H42" s="31">
        <v>0</v>
      </c>
      <c r="I42" s="29"/>
      <c r="J42" s="29"/>
      <c r="K42" s="29"/>
      <c r="L42" s="28"/>
      <c r="M42" s="29"/>
      <c r="N42" s="28"/>
    </row>
    <row r="43" spans="1:57" ht="24.95" customHeight="1" x14ac:dyDescent="0.2">
      <c r="A43" s="10">
        <v>29</v>
      </c>
      <c r="B43" s="11" t="s">
        <v>85</v>
      </c>
      <c r="C43" s="100"/>
      <c r="D43" s="101"/>
      <c r="E43" s="101"/>
      <c r="F43" s="101"/>
      <c r="G43" s="101"/>
      <c r="H43" s="102"/>
      <c r="I43" s="29"/>
      <c r="J43" s="29"/>
      <c r="K43" s="29"/>
      <c r="L43" s="28"/>
      <c r="M43" s="29"/>
      <c r="N43" s="28"/>
    </row>
    <row r="44" spans="1:57" s="39" customFormat="1" ht="30" customHeight="1" x14ac:dyDescent="0.2">
      <c r="A44" s="10">
        <v>2920</v>
      </c>
      <c r="B44" s="11" t="s">
        <v>86</v>
      </c>
      <c r="C44" s="31">
        <v>1</v>
      </c>
      <c r="D44" s="31">
        <v>11</v>
      </c>
      <c r="E44" s="31">
        <v>49500</v>
      </c>
      <c r="F44" s="31">
        <v>3000</v>
      </c>
      <c r="G44" s="31">
        <v>52500</v>
      </c>
      <c r="H44" s="31">
        <v>2</v>
      </c>
      <c r="I44" s="37"/>
      <c r="J44" s="28"/>
      <c r="K44" s="37"/>
      <c r="L44" s="28"/>
      <c r="M44" s="37"/>
      <c r="N44" s="2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57" s="39" customFormat="1" ht="24.95" customHeight="1" x14ac:dyDescent="0.2">
      <c r="A45" s="10">
        <v>3100</v>
      </c>
      <c r="B45" s="11" t="s">
        <v>28</v>
      </c>
      <c r="C45" s="100"/>
      <c r="D45" s="101"/>
      <c r="E45" s="101"/>
      <c r="F45" s="101"/>
      <c r="G45" s="101"/>
      <c r="H45" s="102"/>
      <c r="I45" s="37"/>
      <c r="J45" s="28"/>
      <c r="K45" s="37"/>
      <c r="L45" s="28"/>
      <c r="M45" s="37"/>
      <c r="N45" s="2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</row>
    <row r="46" spans="1:57" s="40" customFormat="1" ht="24.95" customHeight="1" x14ac:dyDescent="0.2">
      <c r="A46" s="10">
        <v>3100</v>
      </c>
      <c r="B46" s="36" t="s">
        <v>88</v>
      </c>
      <c r="C46" s="31">
        <v>1</v>
      </c>
      <c r="D46" s="31">
        <v>8</v>
      </c>
      <c r="E46" s="31">
        <v>61800</v>
      </c>
      <c r="F46" s="31">
        <v>3794</v>
      </c>
      <c r="G46" s="31">
        <v>65594</v>
      </c>
      <c r="H46" s="31">
        <v>0</v>
      </c>
      <c r="I46" s="28"/>
      <c r="J46" s="28"/>
      <c r="K46" s="37"/>
      <c r="L46" s="28"/>
      <c r="M46" s="37"/>
      <c r="N46" s="2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</row>
    <row r="47" spans="1:57" s="1" customFormat="1" ht="24.95" customHeight="1" x14ac:dyDescent="0.2">
      <c r="A47" s="171"/>
      <c r="B47" s="153" t="s">
        <v>29</v>
      </c>
      <c r="C47" s="172">
        <f t="shared" ref="C47:H47" si="0">C5+C6+C7+C8+C9+C10+C11+C13+C15+C21+C23+C25+C27+C29+C31+C33+C34+C35+C37+C38+C39+C41+C42+C44+C46</f>
        <v>85</v>
      </c>
      <c r="D47" s="172">
        <f t="shared" si="0"/>
        <v>1180</v>
      </c>
      <c r="E47" s="172">
        <f t="shared" si="0"/>
        <v>5993020</v>
      </c>
      <c r="F47" s="172">
        <f t="shared" si="0"/>
        <v>839940</v>
      </c>
      <c r="G47" s="172">
        <f t="shared" si="0"/>
        <v>6832960</v>
      </c>
      <c r="H47" s="172">
        <f t="shared" si="0"/>
        <v>49</v>
      </c>
    </row>
    <row r="48" spans="1:57" s="1" customFormat="1" ht="24.95" customHeight="1" x14ac:dyDescent="0.2">
      <c r="A48" s="41"/>
    </row>
    <row r="49" spans="1:1" s="1" customFormat="1" ht="24.95" customHeight="1" x14ac:dyDescent="0.2">
      <c r="A49" s="41"/>
    </row>
    <row r="50" spans="1:1" s="1" customFormat="1" ht="24.95" customHeight="1" x14ac:dyDescent="0.2">
      <c r="A50" s="41"/>
    </row>
    <row r="51" spans="1:1" s="1" customFormat="1" ht="24.95" customHeight="1" x14ac:dyDescent="0.2">
      <c r="A51" s="41"/>
    </row>
    <row r="52" spans="1:1" s="1" customFormat="1" ht="24.95" customHeight="1" x14ac:dyDescent="0.2">
      <c r="A52" s="41"/>
    </row>
    <row r="53" spans="1:1" s="1" customFormat="1" ht="24.95" customHeight="1" x14ac:dyDescent="0.2">
      <c r="A53" s="41"/>
    </row>
    <row r="54" spans="1:1" s="1" customFormat="1" ht="24.95" customHeight="1" x14ac:dyDescent="0.2">
      <c r="A54" s="41"/>
    </row>
    <row r="55" spans="1:1" s="1" customFormat="1" ht="24.95" customHeight="1" x14ac:dyDescent="0.2">
      <c r="A55" s="41"/>
    </row>
    <row r="56" spans="1:1" s="1" customFormat="1" ht="24.95" customHeight="1" x14ac:dyDescent="0.2">
      <c r="A56" s="41"/>
    </row>
    <row r="57" spans="1:1" s="1" customFormat="1" ht="24.95" customHeight="1" x14ac:dyDescent="0.2">
      <c r="A57" s="41"/>
    </row>
    <row r="58" spans="1:1" s="1" customFormat="1" ht="24.95" customHeight="1" x14ac:dyDescent="0.2">
      <c r="A58" s="41"/>
    </row>
    <row r="59" spans="1:1" s="1" customFormat="1" ht="24.95" customHeight="1" x14ac:dyDescent="0.2">
      <c r="A59" s="41"/>
    </row>
    <row r="60" spans="1:1" s="1" customFormat="1" ht="24.95" customHeight="1" x14ac:dyDescent="0.2">
      <c r="A60" s="41"/>
    </row>
    <row r="61" spans="1:1" s="1" customFormat="1" ht="24.95" customHeight="1" x14ac:dyDescent="0.2">
      <c r="A61" s="41"/>
    </row>
    <row r="62" spans="1:1" s="1" customFormat="1" ht="24.95" customHeight="1" x14ac:dyDescent="0.2">
      <c r="A62" s="41"/>
    </row>
    <row r="63" spans="1:1" s="1" customFormat="1" ht="24.95" customHeight="1" x14ac:dyDescent="0.2">
      <c r="A63" s="41"/>
    </row>
    <row r="64" spans="1:1" s="1" customFormat="1" ht="24.95" customHeight="1" x14ac:dyDescent="0.2">
      <c r="A64" s="41"/>
    </row>
    <row r="65" spans="1:7" s="1" customFormat="1" ht="24.95" customHeight="1" x14ac:dyDescent="0.2">
      <c r="A65" s="41"/>
    </row>
    <row r="66" spans="1:7" s="1" customFormat="1" ht="24.95" customHeight="1" x14ac:dyDescent="0.2">
      <c r="A66" s="41"/>
    </row>
    <row r="67" spans="1:7" s="1" customFormat="1" ht="24.95" customHeight="1" x14ac:dyDescent="0.2">
      <c r="A67" s="41"/>
    </row>
    <row r="68" spans="1:7" s="1" customFormat="1" ht="24.95" customHeight="1" x14ac:dyDescent="0.2">
      <c r="A68" s="41"/>
    </row>
    <row r="69" spans="1:7" s="1" customFormat="1" ht="24.95" customHeight="1" x14ac:dyDescent="0.2">
      <c r="A69" s="41"/>
    </row>
    <row r="70" spans="1:7" s="1" customFormat="1" ht="24.95" customHeight="1" x14ac:dyDescent="0.2">
      <c r="A70" s="41"/>
    </row>
    <row r="71" spans="1:7" s="1" customFormat="1" ht="24.95" customHeight="1" x14ac:dyDescent="0.2">
      <c r="A71" s="41"/>
    </row>
    <row r="72" spans="1:7" s="1" customFormat="1" ht="24.95" customHeight="1" x14ac:dyDescent="0.2">
      <c r="A72" s="41"/>
    </row>
    <row r="73" spans="1:7" s="1" customFormat="1" ht="24.95" customHeight="1" x14ac:dyDescent="0.2">
      <c r="A73" s="41"/>
    </row>
    <row r="74" spans="1:7" s="1" customFormat="1" ht="24.95" customHeight="1" x14ac:dyDescent="0.2">
      <c r="A74" s="41"/>
    </row>
    <row r="75" spans="1:7" s="1" customFormat="1" ht="24.95" customHeight="1" x14ac:dyDescent="0.2">
      <c r="A75" s="41"/>
    </row>
    <row r="76" spans="1:7" s="1" customFormat="1" ht="24.95" customHeight="1" x14ac:dyDescent="0.2">
      <c r="A76" s="41"/>
    </row>
    <row r="77" spans="1:7" s="1" customFormat="1" ht="24.95" customHeight="1" x14ac:dyDescent="0.2">
      <c r="A77" s="41"/>
    </row>
    <row r="78" spans="1:7" s="1" customFormat="1" ht="24.95" customHeight="1" x14ac:dyDescent="0.2">
      <c r="A78" s="41"/>
    </row>
    <row r="79" spans="1:7" s="2" customFormat="1" ht="24.95" customHeight="1" x14ac:dyDescent="0.2">
      <c r="A79" s="41"/>
      <c r="B79" s="1"/>
      <c r="C79" s="1"/>
      <c r="D79" s="1"/>
      <c r="E79" s="1"/>
      <c r="F79" s="1"/>
      <c r="G79" s="1"/>
    </row>
  </sheetData>
  <mergeCells count="18">
    <mergeCell ref="A17:H17"/>
    <mergeCell ref="A1:H1"/>
    <mergeCell ref="A2:B2"/>
    <mergeCell ref="C4:H4"/>
    <mergeCell ref="C12:H12"/>
    <mergeCell ref="C14:H14"/>
    <mergeCell ref="C45:H45"/>
    <mergeCell ref="A18:B18"/>
    <mergeCell ref="C20:H20"/>
    <mergeCell ref="C22:H22"/>
    <mergeCell ref="C24:H24"/>
    <mergeCell ref="C26:H26"/>
    <mergeCell ref="C28:H28"/>
    <mergeCell ref="C30:H30"/>
    <mergeCell ref="C32:H32"/>
    <mergeCell ref="C36:H36"/>
    <mergeCell ref="C40:H40"/>
    <mergeCell ref="C43:H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rightToLeft="1" workbookViewId="0">
      <selection activeCell="B21" sqref="B21"/>
    </sheetView>
  </sheetViews>
  <sheetFormatPr defaultColWidth="18.42578125" defaultRowHeight="14.25" x14ac:dyDescent="0.2"/>
  <cols>
    <col min="1" max="1" width="12.140625" style="2" customWidth="1"/>
    <col min="2" max="2" width="38.28515625" style="2" customWidth="1"/>
    <col min="3" max="3" width="14.7109375" style="2" customWidth="1"/>
    <col min="4" max="4" width="15.28515625" style="2" customWidth="1"/>
    <col min="5" max="5" width="18.42578125" style="2" customWidth="1"/>
    <col min="6" max="6" width="13.5703125" style="2" customWidth="1"/>
    <col min="7" max="7" width="14.28515625" style="2" customWidth="1"/>
    <col min="8" max="8" width="15.5703125" style="21" customWidth="1"/>
    <col min="9" max="16384" width="18.42578125" style="1"/>
  </cols>
  <sheetData>
    <row r="1" spans="1:8" ht="22.5" customHeight="1" x14ac:dyDescent="0.2">
      <c r="A1" s="98" t="s">
        <v>119</v>
      </c>
      <c r="B1" s="98"/>
      <c r="C1" s="98"/>
      <c r="D1" s="98"/>
      <c r="E1" s="98"/>
      <c r="F1" s="98"/>
      <c r="G1" s="98"/>
      <c r="H1" s="98"/>
    </row>
    <row r="2" spans="1:8" ht="25.5" customHeight="1" x14ac:dyDescent="0.25">
      <c r="A2" s="115" t="s">
        <v>120</v>
      </c>
      <c r="B2" s="115"/>
      <c r="C2" s="43"/>
      <c r="D2" s="43"/>
      <c r="E2" s="43"/>
      <c r="F2" s="43"/>
      <c r="G2" s="43"/>
      <c r="H2" s="44" t="s">
        <v>32</v>
      </c>
    </row>
    <row r="3" spans="1:8" ht="51.75" customHeight="1" x14ac:dyDescent="0.25">
      <c r="A3" s="45" t="s">
        <v>91</v>
      </c>
      <c r="B3" s="6" t="s">
        <v>4</v>
      </c>
      <c r="C3" s="5" t="s">
        <v>92</v>
      </c>
      <c r="D3" s="5" t="s">
        <v>93</v>
      </c>
      <c r="E3" s="46" t="s">
        <v>94</v>
      </c>
      <c r="F3" s="5" t="s">
        <v>95</v>
      </c>
      <c r="G3" s="46" t="s">
        <v>96</v>
      </c>
      <c r="H3" s="5" t="s">
        <v>97</v>
      </c>
    </row>
    <row r="4" spans="1:8" ht="24.95" customHeight="1" x14ac:dyDescent="0.2">
      <c r="A4" s="10">
        <v>10</v>
      </c>
      <c r="B4" s="11" t="s">
        <v>11</v>
      </c>
      <c r="C4" s="48">
        <v>17593900</v>
      </c>
      <c r="D4" s="14">
        <v>17714010</v>
      </c>
      <c r="E4" s="14">
        <v>560240</v>
      </c>
      <c r="F4" s="14">
        <v>12645084</v>
      </c>
      <c r="G4" s="14">
        <v>30919334</v>
      </c>
      <c r="H4" s="74">
        <v>30919334</v>
      </c>
    </row>
    <row r="5" spans="1:8" ht="24.95" customHeight="1" x14ac:dyDescent="0.2">
      <c r="A5" s="10">
        <v>11</v>
      </c>
      <c r="B5" s="11" t="s">
        <v>12</v>
      </c>
      <c r="C5" s="48">
        <v>6256850</v>
      </c>
      <c r="D5" s="14">
        <v>6276680</v>
      </c>
      <c r="E5" s="14">
        <v>0</v>
      </c>
      <c r="F5" s="14">
        <v>0</v>
      </c>
      <c r="G5" s="14">
        <v>6276680</v>
      </c>
      <c r="H5" s="74">
        <v>6276680</v>
      </c>
    </row>
    <row r="6" spans="1:8" ht="24.95" customHeight="1" x14ac:dyDescent="0.2">
      <c r="A6" s="10">
        <v>13</v>
      </c>
      <c r="B6" s="11" t="s">
        <v>14</v>
      </c>
      <c r="C6" s="48">
        <v>954000</v>
      </c>
      <c r="D6" s="14">
        <v>958000</v>
      </c>
      <c r="E6" s="14">
        <v>0</v>
      </c>
      <c r="F6" s="14">
        <v>0</v>
      </c>
      <c r="G6" s="14">
        <v>958000</v>
      </c>
      <c r="H6" s="74">
        <v>958000</v>
      </c>
    </row>
    <row r="7" spans="1:8" ht="29.25" customHeight="1" x14ac:dyDescent="0.2">
      <c r="A7" s="10">
        <v>16</v>
      </c>
      <c r="B7" s="11" t="s">
        <v>15</v>
      </c>
      <c r="C7" s="48">
        <v>282400</v>
      </c>
      <c r="D7" s="14">
        <v>284020</v>
      </c>
      <c r="E7" s="14">
        <v>0</v>
      </c>
      <c r="F7" s="14">
        <v>0</v>
      </c>
      <c r="G7" s="14">
        <v>284020</v>
      </c>
      <c r="H7" s="74">
        <v>284020</v>
      </c>
    </row>
    <row r="8" spans="1:8" ht="24.95" customHeight="1" x14ac:dyDescent="0.2">
      <c r="A8" s="10">
        <v>17</v>
      </c>
      <c r="B8" s="11" t="s">
        <v>16</v>
      </c>
      <c r="C8" s="48">
        <v>1447100</v>
      </c>
      <c r="D8" s="14">
        <v>1468900</v>
      </c>
      <c r="E8" s="14">
        <v>0</v>
      </c>
      <c r="F8" s="14">
        <v>0</v>
      </c>
      <c r="G8" s="14">
        <v>1468900</v>
      </c>
      <c r="H8" s="74">
        <v>1468900</v>
      </c>
    </row>
    <row r="9" spans="1:8" ht="24.95" customHeight="1" x14ac:dyDescent="0.2">
      <c r="A9" s="10">
        <v>18</v>
      </c>
      <c r="B9" s="11" t="s">
        <v>17</v>
      </c>
      <c r="C9" s="48">
        <v>746400</v>
      </c>
      <c r="D9" s="14">
        <v>764355</v>
      </c>
      <c r="E9" s="14">
        <v>0</v>
      </c>
      <c r="F9" s="14">
        <v>0</v>
      </c>
      <c r="G9" s="14">
        <v>764355</v>
      </c>
      <c r="H9" s="74">
        <v>764355</v>
      </c>
    </row>
    <row r="10" spans="1:8" ht="24.95" customHeight="1" x14ac:dyDescent="0.2">
      <c r="A10" s="10">
        <v>19</v>
      </c>
      <c r="B10" s="11" t="s">
        <v>18</v>
      </c>
      <c r="C10" s="48">
        <v>17606556</v>
      </c>
      <c r="D10" s="14">
        <v>17766378</v>
      </c>
      <c r="E10" s="14">
        <v>0</v>
      </c>
      <c r="F10" s="14">
        <v>0</v>
      </c>
      <c r="G10" s="14">
        <v>17766378</v>
      </c>
      <c r="H10" s="74">
        <v>17766378</v>
      </c>
    </row>
    <row r="11" spans="1:8" ht="24.95" customHeight="1" x14ac:dyDescent="0.2">
      <c r="A11" s="10">
        <v>20</v>
      </c>
      <c r="B11" s="11" t="s">
        <v>19</v>
      </c>
      <c r="C11" s="48">
        <v>2621250</v>
      </c>
      <c r="D11" s="14">
        <v>2621250</v>
      </c>
      <c r="E11" s="14">
        <v>0</v>
      </c>
      <c r="F11" s="14">
        <v>0</v>
      </c>
      <c r="G11" s="14">
        <v>2621250</v>
      </c>
      <c r="H11" s="74">
        <v>2621250</v>
      </c>
    </row>
    <row r="12" spans="1:8" ht="24.95" customHeight="1" x14ac:dyDescent="0.2">
      <c r="A12" s="10">
        <v>22</v>
      </c>
      <c r="B12" s="11" t="s">
        <v>21</v>
      </c>
      <c r="C12" s="48">
        <v>643200</v>
      </c>
      <c r="D12" s="14">
        <v>668976</v>
      </c>
      <c r="E12" s="14">
        <v>0</v>
      </c>
      <c r="F12" s="14">
        <v>0</v>
      </c>
      <c r="G12" s="14">
        <v>668976</v>
      </c>
      <c r="H12" s="74">
        <v>668976</v>
      </c>
    </row>
    <row r="13" spans="1:8" ht="24.95" customHeight="1" x14ac:dyDescent="0.2">
      <c r="A13" s="10">
        <v>23</v>
      </c>
      <c r="B13" s="11" t="s">
        <v>22</v>
      </c>
      <c r="C13" s="48">
        <v>22543750</v>
      </c>
      <c r="D13" s="14">
        <v>22561378</v>
      </c>
      <c r="E13" s="14">
        <v>0</v>
      </c>
      <c r="F13" s="14">
        <v>0</v>
      </c>
      <c r="G13" s="14">
        <v>22561378</v>
      </c>
      <c r="H13" s="74">
        <v>22561378</v>
      </c>
    </row>
    <row r="14" spans="1:8" ht="24.95" customHeight="1" x14ac:dyDescent="0.2">
      <c r="A14" s="10">
        <v>24</v>
      </c>
      <c r="B14" s="11" t="s">
        <v>23</v>
      </c>
      <c r="C14" s="48">
        <v>15798000</v>
      </c>
      <c r="D14" s="14">
        <v>15883620</v>
      </c>
      <c r="E14" s="14">
        <v>0</v>
      </c>
      <c r="F14" s="14">
        <v>0</v>
      </c>
      <c r="G14" s="14">
        <v>15883620</v>
      </c>
      <c r="H14" s="74">
        <v>15883620</v>
      </c>
    </row>
    <row r="15" spans="1:8" ht="30" customHeight="1" x14ac:dyDescent="0.2">
      <c r="A15" s="10">
        <v>25</v>
      </c>
      <c r="B15" s="11" t="s">
        <v>24</v>
      </c>
      <c r="C15" s="48">
        <v>8809200</v>
      </c>
      <c r="D15" s="14">
        <v>8809920</v>
      </c>
      <c r="E15" s="14">
        <v>0</v>
      </c>
      <c r="F15" s="14">
        <v>0</v>
      </c>
      <c r="G15" s="14">
        <v>8809920</v>
      </c>
      <c r="H15" s="74">
        <v>8809920</v>
      </c>
    </row>
    <row r="16" spans="1:8" ht="24.95" customHeight="1" x14ac:dyDescent="0.2">
      <c r="A16" s="10">
        <v>29</v>
      </c>
      <c r="B16" s="11" t="s">
        <v>27</v>
      </c>
      <c r="C16" s="48">
        <v>200000</v>
      </c>
      <c r="D16" s="14">
        <v>200000</v>
      </c>
      <c r="E16" s="14">
        <v>0</v>
      </c>
      <c r="F16" s="14">
        <v>23500</v>
      </c>
      <c r="G16" s="14">
        <v>223500</v>
      </c>
      <c r="H16" s="74">
        <v>223500</v>
      </c>
    </row>
    <row r="17" spans="1:8" ht="24.95" customHeight="1" x14ac:dyDescent="0.2">
      <c r="A17" s="10">
        <v>31</v>
      </c>
      <c r="B17" s="11" t="s">
        <v>28</v>
      </c>
      <c r="C17" s="48">
        <v>514600</v>
      </c>
      <c r="D17" s="14">
        <v>514600</v>
      </c>
      <c r="E17" s="14">
        <v>0</v>
      </c>
      <c r="F17" s="14">
        <v>0</v>
      </c>
      <c r="G17" s="14">
        <v>514600</v>
      </c>
      <c r="H17" s="74">
        <v>514600</v>
      </c>
    </row>
    <row r="18" spans="1:8" ht="24.95" customHeight="1" x14ac:dyDescent="0.2">
      <c r="A18" s="173"/>
      <c r="B18" s="174" t="s">
        <v>29</v>
      </c>
      <c r="C18" s="175">
        <f t="shared" ref="C18:H18" si="0">SUM(C4:C17)</f>
        <v>96017206</v>
      </c>
      <c r="D18" s="175">
        <f t="shared" si="0"/>
        <v>96492087</v>
      </c>
      <c r="E18" s="175">
        <f t="shared" si="0"/>
        <v>560240</v>
      </c>
      <c r="F18" s="175">
        <f t="shared" si="0"/>
        <v>12668584</v>
      </c>
      <c r="G18" s="175">
        <f t="shared" si="0"/>
        <v>109720911</v>
      </c>
      <c r="H18" s="176">
        <f t="shared" si="0"/>
        <v>109720911</v>
      </c>
    </row>
    <row r="19" spans="1:8" ht="24.95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24.95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24.95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24.95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24.95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24.95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24.9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24.9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24.9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24.9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24.9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24.9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24.9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24.95" customHeight="1" x14ac:dyDescent="0.2">
      <c r="A32" s="1"/>
      <c r="B32" s="1"/>
      <c r="C32" s="1"/>
      <c r="D32" s="1"/>
      <c r="E32" s="1"/>
      <c r="F32" s="1"/>
      <c r="G32" s="1"/>
      <c r="H32" s="1"/>
    </row>
    <row r="33" s="1" customFormat="1" ht="24.95" customHeight="1" x14ac:dyDescent="0.2"/>
    <row r="34" s="1" customFormat="1" ht="24.95" customHeight="1" x14ac:dyDescent="0.2"/>
    <row r="35" s="1" customFormat="1" ht="24.95" customHeight="1" x14ac:dyDescent="0.2"/>
    <row r="36" s="1" customFormat="1" ht="24.95" customHeight="1" x14ac:dyDescent="0.2"/>
    <row r="37" s="1" customFormat="1" ht="24.95" customHeight="1" x14ac:dyDescent="0.2"/>
    <row r="38" s="1" customFormat="1" ht="24.95" customHeight="1" x14ac:dyDescent="0.2"/>
    <row r="39" s="1" customFormat="1" ht="24.95" customHeight="1" x14ac:dyDescent="0.2"/>
    <row r="40" s="1" customFormat="1" ht="24.95" customHeight="1" x14ac:dyDescent="0.2"/>
    <row r="41" s="1" customFormat="1" ht="24.95" customHeight="1" x14ac:dyDescent="0.2"/>
    <row r="42" s="1" customFormat="1" ht="24.95" customHeight="1" x14ac:dyDescent="0.2"/>
    <row r="43" s="1" customFormat="1" ht="24.95" customHeight="1" x14ac:dyDescent="0.2"/>
    <row r="44" s="1" customFormat="1" ht="24.95" customHeight="1" x14ac:dyDescent="0.2"/>
    <row r="45" s="1" customFormat="1" ht="24.95" customHeight="1" x14ac:dyDescent="0.2"/>
    <row r="46" s="1" customFormat="1" ht="24.95" customHeight="1" x14ac:dyDescent="0.2"/>
    <row r="47" s="1" customFormat="1" ht="24.95" customHeight="1" x14ac:dyDescent="0.2"/>
    <row r="48" s="1" customFormat="1" ht="24.95" customHeight="1" x14ac:dyDescent="0.2"/>
    <row r="49" s="1" customFormat="1" ht="24.95" customHeight="1" x14ac:dyDescent="0.2"/>
    <row r="50" s="1" customFormat="1" ht="24.95" customHeight="1" x14ac:dyDescent="0.2"/>
    <row r="51" s="1" customFormat="1" ht="24.95" customHeight="1" x14ac:dyDescent="0.2"/>
    <row r="52" s="1" customFormat="1" ht="24.95" customHeight="1" x14ac:dyDescent="0.2"/>
    <row r="53" s="1" customFormat="1" ht="24.95" customHeight="1" x14ac:dyDescent="0.2"/>
    <row r="54" s="1" customFormat="1" ht="24.95" customHeight="1" x14ac:dyDescent="0.2"/>
    <row r="55" s="1" customFormat="1" ht="24.95" customHeight="1" x14ac:dyDescent="0.2"/>
    <row r="56" s="1" customFormat="1" ht="24.95" customHeight="1" x14ac:dyDescent="0.2"/>
    <row r="57" s="1" customFormat="1" ht="24.95" customHeight="1" x14ac:dyDescent="0.2"/>
    <row r="58" s="1" customFormat="1" ht="24.95" customHeight="1" x14ac:dyDescent="0.2"/>
    <row r="59" s="1" customFormat="1" ht="24.95" customHeight="1" x14ac:dyDescent="0.2"/>
    <row r="60" s="1" customFormat="1" ht="24.95" customHeight="1" x14ac:dyDescent="0.2"/>
    <row r="61" s="1" customFormat="1" ht="24.95" customHeight="1" x14ac:dyDescent="0.2"/>
    <row r="62" s="1" customFormat="1" ht="24.95" customHeight="1" x14ac:dyDescent="0.2"/>
    <row r="63" s="1" customFormat="1" ht="24.95" customHeight="1" x14ac:dyDescent="0.2"/>
    <row r="64" s="1" customFormat="1" ht="24.95" customHeight="1" x14ac:dyDescent="0.2"/>
    <row r="65" s="1" customFormat="1" ht="24.95" customHeight="1" x14ac:dyDescent="0.2"/>
    <row r="66" s="1" customFormat="1" ht="24.95" customHeight="1" x14ac:dyDescent="0.2"/>
    <row r="67" s="1" customFormat="1" ht="24.95" customHeight="1" x14ac:dyDescent="0.2"/>
    <row r="68" s="1" customFormat="1" ht="24.95" customHeight="1" x14ac:dyDescent="0.2"/>
    <row r="69" s="1" customFormat="1" ht="24.95" customHeight="1" x14ac:dyDescent="0.2"/>
    <row r="70" s="1" customFormat="1" ht="24.95" customHeight="1" x14ac:dyDescent="0.2"/>
    <row r="71" s="1" customFormat="1" ht="24.95" customHeight="1" x14ac:dyDescent="0.2"/>
    <row r="72" s="1" customFormat="1" ht="24.95" customHeight="1" x14ac:dyDescent="0.2"/>
    <row r="73" s="1" customFormat="1" ht="24.95" customHeight="1" x14ac:dyDescent="0.2"/>
    <row r="74" s="1" customFormat="1" ht="24.95" customHeight="1" x14ac:dyDescent="0.2"/>
    <row r="75" s="1" customFormat="1" ht="24.95" customHeight="1" x14ac:dyDescent="0.2"/>
    <row r="76" s="1" customFormat="1" ht="24.95" customHeight="1" x14ac:dyDescent="0.2"/>
    <row r="77" s="1" customFormat="1" ht="24.95" customHeight="1" x14ac:dyDescent="0.2"/>
    <row r="78" s="1" customFormat="1" ht="24.95" customHeight="1" x14ac:dyDescent="0.2"/>
    <row r="79" s="1" customFormat="1" ht="24.95" customHeight="1" x14ac:dyDescent="0.2"/>
    <row r="80" s="1" customFormat="1" ht="24.95" customHeight="1" x14ac:dyDescent="0.2"/>
    <row r="81" s="1" customFormat="1" ht="24.95" customHeight="1" x14ac:dyDescent="0.2"/>
    <row r="82" s="1" customFormat="1" ht="24.95" customHeight="1" x14ac:dyDescent="0.2"/>
    <row r="83" s="1" customFormat="1" ht="24.95" customHeight="1" x14ac:dyDescent="0.2"/>
    <row r="84" s="1" customFormat="1" ht="24.95" customHeight="1" x14ac:dyDescent="0.2"/>
    <row r="85" s="1" customFormat="1" ht="24.95" customHeight="1" x14ac:dyDescent="0.2"/>
    <row r="86" s="1" customFormat="1" ht="24.95" customHeight="1" x14ac:dyDescent="0.2"/>
    <row r="87" s="1" customFormat="1" ht="24.95" customHeight="1" x14ac:dyDescent="0.2"/>
    <row r="88" s="1" customFormat="1" ht="24.95" customHeight="1" x14ac:dyDescent="0.2"/>
    <row r="89" s="1" customFormat="1" ht="24.95" customHeight="1" x14ac:dyDescent="0.2"/>
    <row r="90" s="1" customFormat="1" ht="24.95" customHeight="1" x14ac:dyDescent="0.2"/>
    <row r="91" s="1" customFormat="1" ht="24.95" customHeight="1" x14ac:dyDescent="0.2"/>
    <row r="92" s="1" customFormat="1" ht="24.95" customHeight="1" x14ac:dyDescent="0.2"/>
    <row r="93" s="1" customFormat="1" ht="24.95" customHeight="1" x14ac:dyDescent="0.2"/>
    <row r="94" s="1" customFormat="1" ht="24.95" customHeight="1" x14ac:dyDescent="0.2"/>
    <row r="95" s="1" customFormat="1" ht="24.95" customHeight="1" x14ac:dyDescent="0.2"/>
    <row r="96" s="1" customFormat="1" ht="24.95" customHeight="1" x14ac:dyDescent="0.2"/>
    <row r="97" s="1" customFormat="1" ht="24.95" customHeight="1" x14ac:dyDescent="0.2"/>
    <row r="98" s="1" customFormat="1" ht="24.95" customHeight="1" x14ac:dyDescent="0.2"/>
    <row r="99" s="1" customFormat="1" ht="24.95" customHeight="1" x14ac:dyDescent="0.2"/>
    <row r="100" s="1" customFormat="1" ht="24.95" customHeight="1" x14ac:dyDescent="0.2"/>
    <row r="101" s="1" customFormat="1" ht="24.95" customHeight="1" x14ac:dyDescent="0.2"/>
    <row r="102" s="1" customFormat="1" ht="24.95" customHeight="1" x14ac:dyDescent="0.2"/>
    <row r="103" s="1" customFormat="1" ht="24.95" customHeight="1" x14ac:dyDescent="0.2"/>
    <row r="104" s="1" customFormat="1" ht="24.95" customHeight="1" x14ac:dyDescent="0.2"/>
    <row r="105" s="1" customFormat="1" ht="24.95" customHeight="1" x14ac:dyDescent="0.2"/>
    <row r="106" s="1" customFormat="1" ht="24.95" customHeight="1" x14ac:dyDescent="0.2"/>
    <row r="107" s="1" customFormat="1" ht="24.95" customHeight="1" x14ac:dyDescent="0.2"/>
    <row r="108" s="1" customFormat="1" ht="24.95" customHeight="1" x14ac:dyDescent="0.2"/>
    <row r="109" s="1" customFormat="1" ht="24.95" customHeight="1" x14ac:dyDescent="0.2"/>
    <row r="110" s="1" customFormat="1" ht="24.95" customHeight="1" x14ac:dyDescent="0.2"/>
    <row r="111" s="1" customFormat="1" ht="24.95" customHeight="1" x14ac:dyDescent="0.2"/>
    <row r="112" s="1" customFormat="1" ht="24.95" customHeight="1" x14ac:dyDescent="0.2"/>
    <row r="113" s="1" customFormat="1" ht="24.95" customHeight="1" x14ac:dyDescent="0.2"/>
    <row r="114" s="1" customFormat="1" ht="24.95" customHeight="1" x14ac:dyDescent="0.2"/>
    <row r="115" s="1" customFormat="1" ht="24.95" customHeight="1" x14ac:dyDescent="0.2"/>
    <row r="116" s="1" customFormat="1" ht="24.95" customHeight="1" x14ac:dyDescent="0.2"/>
    <row r="117" s="1" customFormat="1" ht="24.95" customHeight="1" x14ac:dyDescent="0.2"/>
    <row r="118" s="1" customFormat="1" ht="24.95" customHeight="1" x14ac:dyDescent="0.2"/>
    <row r="119" s="1" customFormat="1" ht="24.95" customHeight="1" x14ac:dyDescent="0.2"/>
    <row r="120" s="1" customFormat="1" ht="24.95" customHeight="1" x14ac:dyDescent="0.2"/>
    <row r="121" s="1" customFormat="1" ht="24.95" customHeight="1" x14ac:dyDescent="0.2"/>
    <row r="122" s="1" customFormat="1" ht="24.95" customHeight="1" x14ac:dyDescent="0.2"/>
    <row r="123" s="1" customFormat="1" ht="24.95" customHeight="1" x14ac:dyDescent="0.2"/>
    <row r="124" s="1" customFormat="1" ht="24.95" customHeight="1" x14ac:dyDescent="0.2"/>
    <row r="125" s="1" customFormat="1" ht="24.95" customHeight="1" x14ac:dyDescent="0.2"/>
    <row r="126" s="1" customFormat="1" ht="24.95" customHeight="1" x14ac:dyDescent="0.2"/>
    <row r="127" s="1" customFormat="1" ht="24.95" customHeight="1" x14ac:dyDescent="0.2"/>
    <row r="128" s="1" customFormat="1" ht="24.95" customHeight="1" x14ac:dyDescent="0.2"/>
    <row r="129" s="1" customFormat="1" ht="24.95" customHeight="1" x14ac:dyDescent="0.2"/>
    <row r="130" s="1" customFormat="1" ht="24.95" customHeight="1" x14ac:dyDescent="0.2"/>
    <row r="131" s="1" customFormat="1" ht="24.95" customHeight="1" x14ac:dyDescent="0.2"/>
    <row r="132" s="1" customFormat="1" ht="24.95" customHeight="1" x14ac:dyDescent="0.2"/>
    <row r="133" s="1" customFormat="1" ht="24.95" customHeight="1" x14ac:dyDescent="0.2"/>
    <row r="134" s="1" customFormat="1" ht="24.95" customHeight="1" x14ac:dyDescent="0.2"/>
    <row r="135" s="1" customFormat="1" ht="24.95" customHeight="1" x14ac:dyDescent="0.2"/>
    <row r="136" s="1" customFormat="1" ht="24.95" customHeight="1" x14ac:dyDescent="0.2"/>
    <row r="137" s="1" customFormat="1" ht="24.95" customHeight="1" x14ac:dyDescent="0.2"/>
    <row r="138" s="1" customFormat="1" ht="24.95" customHeight="1" x14ac:dyDescent="0.2"/>
    <row r="139" s="1" customFormat="1" ht="24.95" customHeight="1" x14ac:dyDescent="0.2"/>
    <row r="140" s="1" customFormat="1" ht="24.95" customHeight="1" x14ac:dyDescent="0.2"/>
    <row r="141" s="1" customFormat="1" ht="24.95" customHeight="1" x14ac:dyDescent="0.2"/>
  </sheetData>
  <mergeCells count="2">
    <mergeCell ref="A1:H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24</vt:i4>
      </vt:variant>
    </vt:vector>
  </HeadingPairs>
  <TitlesOfParts>
    <vt:vector size="24" baseType="lpstr">
      <vt:lpstr>جدول 3</vt:lpstr>
      <vt:lpstr>جدول 4</vt:lpstr>
      <vt:lpstr>جدول 5</vt:lpstr>
      <vt:lpstr>جدول 6</vt:lpstr>
      <vt:lpstr>جدول 7</vt:lpstr>
      <vt:lpstr>جدول 8</vt:lpstr>
      <vt:lpstr>جدول 9</vt:lpstr>
      <vt:lpstr>جدول 10</vt:lpstr>
      <vt:lpstr>جدول 11</vt:lpstr>
      <vt:lpstr>جدول 12</vt:lpstr>
      <vt:lpstr>جدول 13</vt:lpstr>
      <vt:lpstr>جدول 14</vt:lpstr>
      <vt:lpstr>جدول 15</vt:lpstr>
      <vt:lpstr>جدول 16</vt:lpstr>
      <vt:lpstr>جدول 17</vt:lpstr>
      <vt:lpstr>جدول 18</vt:lpstr>
      <vt:lpstr>جدول 19</vt:lpstr>
      <vt:lpstr>جدول 20</vt:lpstr>
      <vt:lpstr>جدول 21</vt:lpstr>
      <vt:lpstr>جدول 22</vt:lpstr>
      <vt:lpstr>جدول 23</vt:lpstr>
      <vt:lpstr>جدول 24</vt:lpstr>
      <vt:lpstr>جدول 25</vt:lpstr>
      <vt:lpstr>جدول 26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2022-10-06T05:31:59Z</dcterms:modified>
</cp:coreProperties>
</file>